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e9fae0eba69da2/Desktop/Flex League/"/>
    </mc:Choice>
  </mc:AlternateContent>
  <xr:revisionPtr revIDLastSave="220" documentId="8_{6F9C731E-7995-47B2-99CF-CEAF2F7682CF}" xr6:coauthVersionLast="45" xr6:coauthVersionMax="45" xr10:uidLastSave="{6C3DAFAC-5A55-4A96-9C62-76E49CC8F63C}"/>
  <bookViews>
    <workbookView xWindow="-120" yWindow="-120" windowWidth="29040" windowHeight="15840" xr2:uid="{41B1523B-4D0C-4A16-8DD5-9E406A203815}"/>
  </bookViews>
  <sheets>
    <sheet name="Regular" sheetId="1" r:id="rId1"/>
    <sheet name="9-Pin" sheetId="2" r:id="rId2"/>
  </sheets>
  <definedNames>
    <definedName name="_xlnm._FilterDatabase" localSheetId="1" hidden="1">'9-Pin'!$B$3:$E$33</definedName>
    <definedName name="_xlnm._FilterDatabase" localSheetId="0" hidden="1">Regular!$B$3:$E$33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1" i="2" l="1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AT83" i="2" l="1"/>
  <c r="AT82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R101" i="2"/>
  <c r="AN101" i="2"/>
  <c r="AJ101" i="2"/>
  <c r="AF101" i="2"/>
  <c r="AB101" i="2"/>
  <c r="X101" i="2"/>
  <c r="T101" i="2"/>
  <c r="P101" i="2"/>
  <c r="L101" i="2"/>
  <c r="G101" i="2"/>
  <c r="F101" i="2"/>
  <c r="E101" i="2"/>
  <c r="AR100" i="2"/>
  <c r="AN100" i="2"/>
  <c r="AJ100" i="2"/>
  <c r="AF100" i="2"/>
  <c r="AB100" i="2"/>
  <c r="X100" i="2"/>
  <c r="T100" i="2"/>
  <c r="P100" i="2"/>
  <c r="L100" i="2"/>
  <c r="G100" i="2"/>
  <c r="F100" i="2"/>
  <c r="E100" i="2"/>
  <c r="AR99" i="2"/>
  <c r="AN99" i="2"/>
  <c r="AJ99" i="2"/>
  <c r="AF99" i="2"/>
  <c r="AB99" i="2"/>
  <c r="X99" i="2"/>
  <c r="T99" i="2"/>
  <c r="P99" i="2"/>
  <c r="L99" i="2"/>
  <c r="G99" i="2"/>
  <c r="F99" i="2"/>
  <c r="E99" i="2"/>
  <c r="AR98" i="2"/>
  <c r="AN98" i="2"/>
  <c r="AJ98" i="2"/>
  <c r="AF98" i="2"/>
  <c r="AB98" i="2"/>
  <c r="X98" i="2"/>
  <c r="T98" i="2"/>
  <c r="P98" i="2"/>
  <c r="L98" i="2"/>
  <c r="G98" i="2"/>
  <c r="F98" i="2"/>
  <c r="E98" i="2"/>
  <c r="AR97" i="2"/>
  <c r="AN97" i="2"/>
  <c r="AJ97" i="2"/>
  <c r="AF97" i="2"/>
  <c r="AB97" i="2"/>
  <c r="X97" i="2"/>
  <c r="T97" i="2"/>
  <c r="P97" i="2"/>
  <c r="L97" i="2"/>
  <c r="G97" i="2"/>
  <c r="F97" i="2"/>
  <c r="E97" i="2"/>
  <c r="AR96" i="2"/>
  <c r="AN96" i="2"/>
  <c r="AJ96" i="2"/>
  <c r="AF96" i="2"/>
  <c r="AB96" i="2"/>
  <c r="X96" i="2"/>
  <c r="T96" i="2"/>
  <c r="P96" i="2"/>
  <c r="L96" i="2"/>
  <c r="G96" i="2"/>
  <c r="F96" i="2"/>
  <c r="E96" i="2"/>
  <c r="AR95" i="2"/>
  <c r="AN95" i="2"/>
  <c r="AJ95" i="2"/>
  <c r="AF95" i="2"/>
  <c r="AB95" i="2"/>
  <c r="X95" i="2"/>
  <c r="T95" i="2"/>
  <c r="P95" i="2"/>
  <c r="L95" i="2"/>
  <c r="G95" i="2"/>
  <c r="F95" i="2"/>
  <c r="E95" i="2"/>
  <c r="AR94" i="2"/>
  <c r="AN94" i="2"/>
  <c r="AJ94" i="2"/>
  <c r="AF94" i="2"/>
  <c r="AB94" i="2"/>
  <c r="X94" i="2"/>
  <c r="T94" i="2"/>
  <c r="P94" i="2"/>
  <c r="L94" i="2"/>
  <c r="G94" i="2"/>
  <c r="F94" i="2"/>
  <c r="E94" i="2"/>
  <c r="AR93" i="2"/>
  <c r="AN93" i="2"/>
  <c r="AJ93" i="2"/>
  <c r="AF93" i="2"/>
  <c r="AB93" i="2"/>
  <c r="X93" i="2"/>
  <c r="T93" i="2"/>
  <c r="P93" i="2"/>
  <c r="L93" i="2"/>
  <c r="G93" i="2"/>
  <c r="F93" i="2"/>
  <c r="E93" i="2"/>
  <c r="AR92" i="2"/>
  <c r="AN92" i="2"/>
  <c r="AJ92" i="2"/>
  <c r="AF92" i="2"/>
  <c r="AB92" i="2"/>
  <c r="X92" i="2"/>
  <c r="T92" i="2"/>
  <c r="P92" i="2"/>
  <c r="L92" i="2"/>
  <c r="G92" i="2"/>
  <c r="F92" i="2"/>
  <c r="E92" i="2"/>
  <c r="AR91" i="2"/>
  <c r="AN91" i="2"/>
  <c r="AJ91" i="2"/>
  <c r="AF91" i="2"/>
  <c r="AB91" i="2"/>
  <c r="X91" i="2"/>
  <c r="T91" i="2"/>
  <c r="P91" i="2"/>
  <c r="L91" i="2"/>
  <c r="G91" i="2"/>
  <c r="F91" i="2"/>
  <c r="E91" i="2"/>
  <c r="AR90" i="2"/>
  <c r="AN90" i="2"/>
  <c r="AJ90" i="2"/>
  <c r="AF90" i="2"/>
  <c r="AB90" i="2"/>
  <c r="X90" i="2"/>
  <c r="T90" i="2"/>
  <c r="P90" i="2"/>
  <c r="L90" i="2"/>
  <c r="G90" i="2"/>
  <c r="F90" i="2"/>
  <c r="E90" i="2"/>
  <c r="AR89" i="2"/>
  <c r="AN89" i="2"/>
  <c r="AJ89" i="2"/>
  <c r="AF89" i="2"/>
  <c r="AB89" i="2"/>
  <c r="X89" i="2"/>
  <c r="T89" i="2"/>
  <c r="P89" i="2"/>
  <c r="L89" i="2"/>
  <c r="G89" i="2"/>
  <c r="F89" i="2"/>
  <c r="E89" i="2"/>
  <c r="AR88" i="2"/>
  <c r="AN88" i="2"/>
  <c r="AJ88" i="2"/>
  <c r="AF88" i="2"/>
  <c r="AB88" i="2"/>
  <c r="X88" i="2"/>
  <c r="T88" i="2"/>
  <c r="P88" i="2"/>
  <c r="L88" i="2"/>
  <c r="G88" i="2"/>
  <c r="F88" i="2"/>
  <c r="E88" i="2"/>
  <c r="AR87" i="2"/>
  <c r="AN87" i="2"/>
  <c r="AJ87" i="2"/>
  <c r="AF87" i="2"/>
  <c r="AB87" i="2"/>
  <c r="X87" i="2"/>
  <c r="T87" i="2"/>
  <c r="P87" i="2"/>
  <c r="L87" i="2"/>
  <c r="G87" i="2"/>
  <c r="F87" i="2"/>
  <c r="E87" i="2"/>
  <c r="AR86" i="2"/>
  <c r="AN86" i="2"/>
  <c r="AJ86" i="2"/>
  <c r="AF86" i="2"/>
  <c r="AB86" i="2"/>
  <c r="X86" i="2"/>
  <c r="T86" i="2"/>
  <c r="P86" i="2"/>
  <c r="L86" i="2"/>
  <c r="G86" i="2"/>
  <c r="F86" i="2"/>
  <c r="E86" i="2"/>
  <c r="AR85" i="2"/>
  <c r="AN85" i="2"/>
  <c r="AJ85" i="2"/>
  <c r="AF85" i="2"/>
  <c r="AB85" i="2"/>
  <c r="X85" i="2"/>
  <c r="T85" i="2"/>
  <c r="P85" i="2"/>
  <c r="L85" i="2"/>
  <c r="G85" i="2"/>
  <c r="F85" i="2"/>
  <c r="E85" i="2"/>
  <c r="AR84" i="2"/>
  <c r="AN84" i="2"/>
  <c r="AJ84" i="2"/>
  <c r="AF84" i="2"/>
  <c r="AB84" i="2"/>
  <c r="X84" i="2"/>
  <c r="T84" i="2"/>
  <c r="P84" i="2"/>
  <c r="L84" i="2"/>
  <c r="G84" i="2"/>
  <c r="F84" i="2"/>
  <c r="E84" i="2"/>
  <c r="AR83" i="2"/>
  <c r="AN83" i="2"/>
  <c r="AJ83" i="2"/>
  <c r="AF83" i="2"/>
  <c r="AB83" i="2"/>
  <c r="X83" i="2"/>
  <c r="T83" i="2"/>
  <c r="P83" i="2"/>
  <c r="L83" i="2"/>
  <c r="G83" i="2"/>
  <c r="F83" i="2"/>
  <c r="E83" i="2"/>
  <c r="AR82" i="2"/>
  <c r="AN82" i="2"/>
  <c r="AJ82" i="2"/>
  <c r="AF82" i="2"/>
  <c r="AB82" i="2"/>
  <c r="X82" i="2"/>
  <c r="T82" i="2"/>
  <c r="P82" i="2"/>
  <c r="L82" i="2"/>
  <c r="G82" i="2"/>
  <c r="F82" i="2"/>
  <c r="E82" i="2"/>
  <c r="AR81" i="2"/>
  <c r="AN81" i="2"/>
  <c r="AJ81" i="2"/>
  <c r="AF81" i="2"/>
  <c r="AB81" i="2"/>
  <c r="X81" i="2"/>
  <c r="T81" i="2"/>
  <c r="P81" i="2"/>
  <c r="L81" i="2"/>
  <c r="G81" i="2"/>
  <c r="F81" i="2"/>
  <c r="E81" i="2"/>
  <c r="AR80" i="2"/>
  <c r="AN80" i="2"/>
  <c r="AJ80" i="2"/>
  <c r="AF80" i="2"/>
  <c r="AB80" i="2"/>
  <c r="X80" i="2"/>
  <c r="T80" i="2"/>
  <c r="P80" i="2"/>
  <c r="L80" i="2"/>
  <c r="G80" i="2"/>
  <c r="F80" i="2"/>
  <c r="E80" i="2"/>
  <c r="AR79" i="2"/>
  <c r="AN79" i="2"/>
  <c r="AJ79" i="2"/>
  <c r="AF79" i="2"/>
  <c r="AB79" i="2"/>
  <c r="X79" i="2"/>
  <c r="T79" i="2"/>
  <c r="P79" i="2"/>
  <c r="L79" i="2"/>
  <c r="G79" i="2"/>
  <c r="F79" i="2"/>
  <c r="E79" i="2"/>
  <c r="AR78" i="2"/>
  <c r="AN78" i="2"/>
  <c r="AJ78" i="2"/>
  <c r="AF78" i="2"/>
  <c r="AB78" i="2"/>
  <c r="X78" i="2"/>
  <c r="T78" i="2"/>
  <c r="P78" i="2"/>
  <c r="L78" i="2"/>
  <c r="G78" i="2"/>
  <c r="F78" i="2"/>
  <c r="E78" i="2"/>
  <c r="AR77" i="2"/>
  <c r="AN77" i="2"/>
  <c r="AJ77" i="2"/>
  <c r="AF77" i="2"/>
  <c r="AB77" i="2"/>
  <c r="X77" i="2"/>
  <c r="T77" i="2"/>
  <c r="P77" i="2"/>
  <c r="L77" i="2"/>
  <c r="G77" i="2"/>
  <c r="F77" i="2"/>
  <c r="E77" i="2"/>
  <c r="AR76" i="2"/>
  <c r="AN76" i="2"/>
  <c r="AJ76" i="2"/>
  <c r="AF76" i="2"/>
  <c r="AB76" i="2"/>
  <c r="X76" i="2"/>
  <c r="T76" i="2"/>
  <c r="P76" i="2"/>
  <c r="L76" i="2"/>
  <c r="G76" i="2"/>
  <c r="F76" i="2"/>
  <c r="E76" i="2"/>
  <c r="AR75" i="2"/>
  <c r="AN75" i="2"/>
  <c r="AJ75" i="2"/>
  <c r="AF75" i="2"/>
  <c r="AB75" i="2"/>
  <c r="X75" i="2"/>
  <c r="T75" i="2"/>
  <c r="P75" i="2"/>
  <c r="L75" i="2"/>
  <c r="G75" i="2"/>
  <c r="F75" i="2"/>
  <c r="E75" i="2"/>
  <c r="AR74" i="2"/>
  <c r="AN74" i="2"/>
  <c r="AJ74" i="2"/>
  <c r="AF74" i="2"/>
  <c r="AB74" i="2"/>
  <c r="X74" i="2"/>
  <c r="T74" i="2"/>
  <c r="P74" i="2"/>
  <c r="L74" i="2"/>
  <c r="G74" i="2"/>
  <c r="F74" i="2"/>
  <c r="E74" i="2"/>
  <c r="AR73" i="2"/>
  <c r="AN73" i="2"/>
  <c r="AJ73" i="2"/>
  <c r="AF73" i="2"/>
  <c r="AB73" i="2"/>
  <c r="X73" i="2"/>
  <c r="T73" i="2"/>
  <c r="P73" i="2"/>
  <c r="L73" i="2"/>
  <c r="G73" i="2"/>
  <c r="F73" i="2"/>
  <c r="E73" i="2"/>
  <c r="AR72" i="2"/>
  <c r="AN72" i="2"/>
  <c r="AJ72" i="2"/>
  <c r="AF72" i="2"/>
  <c r="AB72" i="2"/>
  <c r="X72" i="2"/>
  <c r="T72" i="2"/>
  <c r="P72" i="2"/>
  <c r="L72" i="2"/>
  <c r="G72" i="2"/>
  <c r="F72" i="2"/>
  <c r="E72" i="2"/>
  <c r="AR67" i="2"/>
  <c r="AN67" i="2"/>
  <c r="AJ67" i="2"/>
  <c r="AF67" i="2"/>
  <c r="AB67" i="2"/>
  <c r="X67" i="2"/>
  <c r="T67" i="2"/>
  <c r="P67" i="2"/>
  <c r="L67" i="2"/>
  <c r="H67" i="2"/>
  <c r="AR66" i="2"/>
  <c r="AN66" i="2"/>
  <c r="AJ66" i="2"/>
  <c r="AF66" i="2"/>
  <c r="AB66" i="2"/>
  <c r="X66" i="2"/>
  <c r="T66" i="2"/>
  <c r="P66" i="2"/>
  <c r="L66" i="2"/>
  <c r="H66" i="2"/>
  <c r="AR65" i="2"/>
  <c r="AN65" i="2"/>
  <c r="AJ65" i="2"/>
  <c r="AF65" i="2"/>
  <c r="AB65" i="2"/>
  <c r="X65" i="2"/>
  <c r="T65" i="2"/>
  <c r="P65" i="2"/>
  <c r="L65" i="2"/>
  <c r="H65" i="2"/>
  <c r="AR64" i="2"/>
  <c r="AN64" i="2"/>
  <c r="AJ64" i="2"/>
  <c r="AF64" i="2"/>
  <c r="AB64" i="2"/>
  <c r="X64" i="2"/>
  <c r="T64" i="2"/>
  <c r="P64" i="2"/>
  <c r="L64" i="2"/>
  <c r="H64" i="2"/>
  <c r="AR63" i="2"/>
  <c r="AN63" i="2"/>
  <c r="AJ63" i="2"/>
  <c r="AF63" i="2"/>
  <c r="AB63" i="2"/>
  <c r="X63" i="2"/>
  <c r="T63" i="2"/>
  <c r="P63" i="2"/>
  <c r="L63" i="2"/>
  <c r="H63" i="2"/>
  <c r="AR62" i="2"/>
  <c r="AN62" i="2"/>
  <c r="AJ62" i="2"/>
  <c r="AF62" i="2"/>
  <c r="AB62" i="2"/>
  <c r="X62" i="2"/>
  <c r="T62" i="2"/>
  <c r="P62" i="2"/>
  <c r="L62" i="2"/>
  <c r="H62" i="2"/>
  <c r="AR61" i="2"/>
  <c r="AN61" i="2"/>
  <c r="AJ61" i="2"/>
  <c r="AF61" i="2"/>
  <c r="AB61" i="2"/>
  <c r="X61" i="2"/>
  <c r="T61" i="2"/>
  <c r="P61" i="2"/>
  <c r="L61" i="2"/>
  <c r="H61" i="2"/>
  <c r="AR60" i="2"/>
  <c r="AN60" i="2"/>
  <c r="AJ60" i="2"/>
  <c r="AF60" i="2"/>
  <c r="AB60" i="2"/>
  <c r="X60" i="2"/>
  <c r="T60" i="2"/>
  <c r="P60" i="2"/>
  <c r="L60" i="2"/>
  <c r="H60" i="2"/>
  <c r="AR59" i="2"/>
  <c r="AN59" i="2"/>
  <c r="AJ59" i="2"/>
  <c r="AF59" i="2"/>
  <c r="AB59" i="2"/>
  <c r="X59" i="2"/>
  <c r="T59" i="2"/>
  <c r="P59" i="2"/>
  <c r="L59" i="2"/>
  <c r="H59" i="2"/>
  <c r="AR58" i="2"/>
  <c r="AN58" i="2"/>
  <c r="AJ58" i="2"/>
  <c r="AF58" i="2"/>
  <c r="AB58" i="2"/>
  <c r="X58" i="2"/>
  <c r="T58" i="2"/>
  <c r="P58" i="2"/>
  <c r="L58" i="2"/>
  <c r="H58" i="2"/>
  <c r="AR57" i="2"/>
  <c r="AN57" i="2"/>
  <c r="AJ57" i="2"/>
  <c r="AF57" i="2"/>
  <c r="AB57" i="2"/>
  <c r="X57" i="2"/>
  <c r="T57" i="2"/>
  <c r="P57" i="2"/>
  <c r="L57" i="2"/>
  <c r="H57" i="2"/>
  <c r="AR56" i="2"/>
  <c r="AN56" i="2"/>
  <c r="AJ56" i="2"/>
  <c r="AF56" i="2"/>
  <c r="AB56" i="2"/>
  <c r="X56" i="2"/>
  <c r="T56" i="2"/>
  <c r="P56" i="2"/>
  <c r="L56" i="2"/>
  <c r="H56" i="2"/>
  <c r="AR55" i="2"/>
  <c r="AN55" i="2"/>
  <c r="AJ55" i="2"/>
  <c r="AF55" i="2"/>
  <c r="AB55" i="2"/>
  <c r="X55" i="2"/>
  <c r="T55" i="2"/>
  <c r="P55" i="2"/>
  <c r="L55" i="2"/>
  <c r="H55" i="2"/>
  <c r="AR54" i="2"/>
  <c r="AN54" i="2"/>
  <c r="AJ54" i="2"/>
  <c r="AF54" i="2"/>
  <c r="AB54" i="2"/>
  <c r="X54" i="2"/>
  <c r="T54" i="2"/>
  <c r="P54" i="2"/>
  <c r="L54" i="2"/>
  <c r="H54" i="2"/>
  <c r="AR53" i="2"/>
  <c r="AN53" i="2"/>
  <c r="AJ53" i="2"/>
  <c r="AF53" i="2"/>
  <c r="AB53" i="2"/>
  <c r="X53" i="2"/>
  <c r="T53" i="2"/>
  <c r="P53" i="2"/>
  <c r="L53" i="2"/>
  <c r="H53" i="2"/>
  <c r="AR52" i="2"/>
  <c r="AN52" i="2"/>
  <c r="AJ52" i="2"/>
  <c r="AF52" i="2"/>
  <c r="AB52" i="2"/>
  <c r="X52" i="2"/>
  <c r="T52" i="2"/>
  <c r="P52" i="2"/>
  <c r="L52" i="2"/>
  <c r="H52" i="2"/>
  <c r="AR51" i="2"/>
  <c r="AN51" i="2"/>
  <c r="AJ51" i="2"/>
  <c r="AF51" i="2"/>
  <c r="AB51" i="2"/>
  <c r="X51" i="2"/>
  <c r="T51" i="2"/>
  <c r="P51" i="2"/>
  <c r="L51" i="2"/>
  <c r="H51" i="2"/>
  <c r="AR50" i="2"/>
  <c r="AN50" i="2"/>
  <c r="AJ50" i="2"/>
  <c r="AF50" i="2"/>
  <c r="AB50" i="2"/>
  <c r="X50" i="2"/>
  <c r="T50" i="2"/>
  <c r="P50" i="2"/>
  <c r="L50" i="2"/>
  <c r="H50" i="2"/>
  <c r="AR49" i="2"/>
  <c r="AN49" i="2"/>
  <c r="AJ49" i="2"/>
  <c r="AF49" i="2"/>
  <c r="AB49" i="2"/>
  <c r="X49" i="2"/>
  <c r="T49" i="2"/>
  <c r="P49" i="2"/>
  <c r="L49" i="2"/>
  <c r="H49" i="2"/>
  <c r="AR48" i="2"/>
  <c r="AN48" i="2"/>
  <c r="AJ48" i="2"/>
  <c r="AF48" i="2"/>
  <c r="AB48" i="2"/>
  <c r="X48" i="2"/>
  <c r="T48" i="2"/>
  <c r="P48" i="2"/>
  <c r="L48" i="2"/>
  <c r="H48" i="2"/>
  <c r="AR47" i="2"/>
  <c r="AN47" i="2"/>
  <c r="AJ47" i="2"/>
  <c r="AF47" i="2"/>
  <c r="AB47" i="2"/>
  <c r="X47" i="2"/>
  <c r="T47" i="2"/>
  <c r="P47" i="2"/>
  <c r="L47" i="2"/>
  <c r="H47" i="2"/>
  <c r="AR46" i="2"/>
  <c r="AN46" i="2"/>
  <c r="AJ46" i="2"/>
  <c r="AF46" i="2"/>
  <c r="AB46" i="2"/>
  <c r="X46" i="2"/>
  <c r="T46" i="2"/>
  <c r="P46" i="2"/>
  <c r="L46" i="2"/>
  <c r="H46" i="2"/>
  <c r="AR45" i="2"/>
  <c r="AN45" i="2"/>
  <c r="AJ45" i="2"/>
  <c r="AF45" i="2"/>
  <c r="AB45" i="2"/>
  <c r="X45" i="2"/>
  <c r="T45" i="2"/>
  <c r="P45" i="2"/>
  <c r="L45" i="2"/>
  <c r="H45" i="2"/>
  <c r="AR44" i="2"/>
  <c r="AN44" i="2"/>
  <c r="AJ44" i="2"/>
  <c r="AF44" i="2"/>
  <c r="AB44" i="2"/>
  <c r="X44" i="2"/>
  <c r="T44" i="2"/>
  <c r="P44" i="2"/>
  <c r="L44" i="2"/>
  <c r="H44" i="2"/>
  <c r="AR43" i="2"/>
  <c r="AN43" i="2"/>
  <c r="AJ43" i="2"/>
  <c r="AF43" i="2"/>
  <c r="AB43" i="2"/>
  <c r="X43" i="2"/>
  <c r="T43" i="2"/>
  <c r="P43" i="2"/>
  <c r="L43" i="2"/>
  <c r="H43" i="2"/>
  <c r="AR42" i="2"/>
  <c r="AN42" i="2"/>
  <c r="AJ42" i="2"/>
  <c r="AF42" i="2"/>
  <c r="AB42" i="2"/>
  <c r="X42" i="2"/>
  <c r="T42" i="2"/>
  <c r="P42" i="2"/>
  <c r="L42" i="2"/>
  <c r="H42" i="2"/>
  <c r="AR41" i="2"/>
  <c r="AN41" i="2"/>
  <c r="AJ41" i="2"/>
  <c r="AF41" i="2"/>
  <c r="AB41" i="2"/>
  <c r="X41" i="2"/>
  <c r="T41" i="2"/>
  <c r="P41" i="2"/>
  <c r="L41" i="2"/>
  <c r="H41" i="2"/>
  <c r="AR40" i="2"/>
  <c r="AN40" i="2"/>
  <c r="AJ40" i="2"/>
  <c r="AF40" i="2"/>
  <c r="AB40" i="2"/>
  <c r="X40" i="2"/>
  <c r="T40" i="2"/>
  <c r="P40" i="2"/>
  <c r="L40" i="2"/>
  <c r="H40" i="2"/>
  <c r="AR39" i="2"/>
  <c r="AN39" i="2"/>
  <c r="AJ39" i="2"/>
  <c r="AF39" i="2"/>
  <c r="AB39" i="2"/>
  <c r="X39" i="2"/>
  <c r="T39" i="2"/>
  <c r="P39" i="2"/>
  <c r="L39" i="2"/>
  <c r="H39" i="2"/>
  <c r="AR38" i="2"/>
  <c r="AN38" i="2"/>
  <c r="AJ38" i="2"/>
  <c r="AF38" i="2"/>
  <c r="AB38" i="2"/>
  <c r="X38" i="2"/>
  <c r="T38" i="2"/>
  <c r="P38" i="2"/>
  <c r="L38" i="2"/>
  <c r="H38" i="2"/>
  <c r="J4" i="2"/>
  <c r="A4" i="2"/>
  <c r="L99" i="1"/>
  <c r="L97" i="1"/>
  <c r="L95" i="1"/>
  <c r="L94" i="1"/>
  <c r="L92" i="1"/>
  <c r="L91" i="1"/>
  <c r="L89" i="1"/>
  <c r="L88" i="1"/>
  <c r="L87" i="1"/>
  <c r="L86" i="1"/>
  <c r="L83" i="1"/>
  <c r="L81" i="1"/>
  <c r="L80" i="1"/>
  <c r="L78" i="1"/>
  <c r="L75" i="1"/>
  <c r="L73" i="1"/>
  <c r="L72" i="1"/>
  <c r="L101" i="1"/>
  <c r="L96" i="1"/>
  <c r="L93" i="1"/>
  <c r="L90" i="1"/>
  <c r="L85" i="1"/>
  <c r="L82" i="1"/>
  <c r="L79" i="1"/>
  <c r="L77" i="1"/>
  <c r="L7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/>
  <c r="E73" i="1"/>
  <c r="F73" i="1"/>
  <c r="G73" i="1"/>
  <c r="E74" i="1"/>
  <c r="AT74" i="1" s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G72" i="1"/>
  <c r="F72" i="1"/>
  <c r="E72" i="1"/>
  <c r="P97" i="1"/>
  <c r="T97" i="1"/>
  <c r="X97" i="1"/>
  <c r="AB97" i="1"/>
  <c r="AF97" i="1"/>
  <c r="AJ97" i="1"/>
  <c r="AN97" i="1"/>
  <c r="AR97" i="1"/>
  <c r="L98" i="1"/>
  <c r="P98" i="1"/>
  <c r="T98" i="1"/>
  <c r="X98" i="1"/>
  <c r="AB98" i="1"/>
  <c r="AF98" i="1"/>
  <c r="AJ98" i="1"/>
  <c r="AN98" i="1"/>
  <c r="AR98" i="1"/>
  <c r="P99" i="1"/>
  <c r="T99" i="1"/>
  <c r="X99" i="1"/>
  <c r="AB99" i="1"/>
  <c r="AF99" i="1"/>
  <c r="AJ99" i="1"/>
  <c r="AN99" i="1"/>
  <c r="AR99" i="1"/>
  <c r="L100" i="1"/>
  <c r="P100" i="1"/>
  <c r="T100" i="1"/>
  <c r="X100" i="1"/>
  <c r="AB100" i="1"/>
  <c r="AF100" i="1"/>
  <c r="AJ100" i="1"/>
  <c r="AN100" i="1"/>
  <c r="AR100" i="1"/>
  <c r="P101" i="1"/>
  <c r="T101" i="1"/>
  <c r="X101" i="1"/>
  <c r="AB101" i="1"/>
  <c r="AF101" i="1"/>
  <c r="AJ101" i="1"/>
  <c r="AN101" i="1"/>
  <c r="AR101" i="1"/>
  <c r="P80" i="1"/>
  <c r="T80" i="1"/>
  <c r="X80" i="1"/>
  <c r="AB80" i="1"/>
  <c r="AF80" i="1"/>
  <c r="AJ80" i="1"/>
  <c r="AN80" i="1"/>
  <c r="AR80" i="1"/>
  <c r="P81" i="1"/>
  <c r="T81" i="1"/>
  <c r="X81" i="1"/>
  <c r="AB81" i="1"/>
  <c r="AF81" i="1"/>
  <c r="AJ81" i="1"/>
  <c r="AN81" i="1"/>
  <c r="AR81" i="1"/>
  <c r="P82" i="1"/>
  <c r="T82" i="1"/>
  <c r="X82" i="1"/>
  <c r="AB82" i="1"/>
  <c r="AF82" i="1"/>
  <c r="AJ82" i="1"/>
  <c r="AN82" i="1"/>
  <c r="AR82" i="1"/>
  <c r="P83" i="1"/>
  <c r="T83" i="1"/>
  <c r="X83" i="1"/>
  <c r="AB83" i="1"/>
  <c r="AF83" i="1"/>
  <c r="AJ83" i="1"/>
  <c r="AN83" i="1"/>
  <c r="AR83" i="1"/>
  <c r="L84" i="1"/>
  <c r="P84" i="1"/>
  <c r="T84" i="1"/>
  <c r="X84" i="1"/>
  <c r="AB84" i="1"/>
  <c r="AF84" i="1"/>
  <c r="AJ84" i="1"/>
  <c r="AN84" i="1"/>
  <c r="AR84" i="1"/>
  <c r="P85" i="1"/>
  <c r="T85" i="1"/>
  <c r="X85" i="1"/>
  <c r="AB85" i="1"/>
  <c r="AF85" i="1"/>
  <c r="AJ85" i="1"/>
  <c r="AN85" i="1"/>
  <c r="AR85" i="1"/>
  <c r="P86" i="1"/>
  <c r="T86" i="1"/>
  <c r="X86" i="1"/>
  <c r="AB86" i="1"/>
  <c r="AF86" i="1"/>
  <c r="AJ86" i="1"/>
  <c r="AN86" i="1"/>
  <c r="AR86" i="1"/>
  <c r="P87" i="1"/>
  <c r="T87" i="1"/>
  <c r="X87" i="1"/>
  <c r="AB87" i="1"/>
  <c r="AF87" i="1"/>
  <c r="AJ87" i="1"/>
  <c r="AN87" i="1"/>
  <c r="AR87" i="1"/>
  <c r="P88" i="1"/>
  <c r="T88" i="1"/>
  <c r="X88" i="1"/>
  <c r="AB88" i="1"/>
  <c r="AF88" i="1"/>
  <c r="AJ88" i="1"/>
  <c r="AN88" i="1"/>
  <c r="AR88" i="1"/>
  <c r="P89" i="1"/>
  <c r="T89" i="1"/>
  <c r="X89" i="1"/>
  <c r="AB89" i="1"/>
  <c r="AF89" i="1"/>
  <c r="AJ89" i="1"/>
  <c r="AN89" i="1"/>
  <c r="AR89" i="1"/>
  <c r="P90" i="1"/>
  <c r="T90" i="1"/>
  <c r="X90" i="1"/>
  <c r="AB90" i="1"/>
  <c r="AF90" i="1"/>
  <c r="AJ90" i="1"/>
  <c r="AN90" i="1"/>
  <c r="AR90" i="1"/>
  <c r="P91" i="1"/>
  <c r="T91" i="1"/>
  <c r="X91" i="1"/>
  <c r="AB91" i="1"/>
  <c r="AF91" i="1"/>
  <c r="AJ91" i="1"/>
  <c r="AN91" i="1"/>
  <c r="AR91" i="1"/>
  <c r="P92" i="1"/>
  <c r="T92" i="1"/>
  <c r="X92" i="1"/>
  <c r="AB92" i="1"/>
  <c r="AF92" i="1"/>
  <c r="AJ92" i="1"/>
  <c r="AN92" i="1"/>
  <c r="AR92" i="1"/>
  <c r="P93" i="1"/>
  <c r="T93" i="1"/>
  <c r="X93" i="1"/>
  <c r="AB93" i="1"/>
  <c r="AF93" i="1"/>
  <c r="AJ93" i="1"/>
  <c r="AN93" i="1"/>
  <c r="AR93" i="1"/>
  <c r="P94" i="1"/>
  <c r="T94" i="1"/>
  <c r="X94" i="1"/>
  <c r="AB94" i="1"/>
  <c r="AF94" i="1"/>
  <c r="AJ94" i="1"/>
  <c r="AN94" i="1"/>
  <c r="AR94" i="1"/>
  <c r="P95" i="1"/>
  <c r="T95" i="1"/>
  <c r="X95" i="1"/>
  <c r="AB95" i="1"/>
  <c r="AF95" i="1"/>
  <c r="AJ95" i="1"/>
  <c r="AN95" i="1"/>
  <c r="AR95" i="1"/>
  <c r="P96" i="1"/>
  <c r="T96" i="1"/>
  <c r="X96" i="1"/>
  <c r="AB96" i="1"/>
  <c r="AF96" i="1"/>
  <c r="AJ96" i="1"/>
  <c r="AN96" i="1"/>
  <c r="AR96" i="1"/>
  <c r="H67" i="1"/>
  <c r="L67" i="1"/>
  <c r="P67" i="1"/>
  <c r="T67" i="1"/>
  <c r="X67" i="1"/>
  <c r="AB67" i="1"/>
  <c r="AF67" i="1"/>
  <c r="AJ67" i="1"/>
  <c r="AN67" i="1"/>
  <c r="AR67" i="1"/>
  <c r="H46" i="1"/>
  <c r="L46" i="1"/>
  <c r="P46" i="1"/>
  <c r="T46" i="1"/>
  <c r="X46" i="1"/>
  <c r="AB46" i="1"/>
  <c r="AF46" i="1"/>
  <c r="AJ46" i="1"/>
  <c r="AN46" i="1"/>
  <c r="AR46" i="1"/>
  <c r="H47" i="1"/>
  <c r="L47" i="1"/>
  <c r="P47" i="1"/>
  <c r="T47" i="1"/>
  <c r="X47" i="1"/>
  <c r="AB47" i="1"/>
  <c r="AF47" i="1"/>
  <c r="AJ47" i="1"/>
  <c r="AN47" i="1"/>
  <c r="AR47" i="1"/>
  <c r="H48" i="1"/>
  <c r="L48" i="1"/>
  <c r="P48" i="1"/>
  <c r="T48" i="1"/>
  <c r="X48" i="1"/>
  <c r="AB48" i="1"/>
  <c r="AF48" i="1"/>
  <c r="AJ48" i="1"/>
  <c r="AN48" i="1"/>
  <c r="AR48" i="1"/>
  <c r="H49" i="1"/>
  <c r="L49" i="1"/>
  <c r="P49" i="1"/>
  <c r="T49" i="1"/>
  <c r="X49" i="1"/>
  <c r="AB49" i="1"/>
  <c r="AF49" i="1"/>
  <c r="AJ49" i="1"/>
  <c r="AN49" i="1"/>
  <c r="AR49" i="1"/>
  <c r="H50" i="1"/>
  <c r="L50" i="1"/>
  <c r="P50" i="1"/>
  <c r="T50" i="1"/>
  <c r="X50" i="1"/>
  <c r="AB50" i="1"/>
  <c r="AF50" i="1"/>
  <c r="AJ50" i="1"/>
  <c r="AN50" i="1"/>
  <c r="AR50" i="1"/>
  <c r="H51" i="1"/>
  <c r="L51" i="1"/>
  <c r="P51" i="1"/>
  <c r="T51" i="1"/>
  <c r="X51" i="1"/>
  <c r="AB51" i="1"/>
  <c r="AF51" i="1"/>
  <c r="AJ51" i="1"/>
  <c r="AN51" i="1"/>
  <c r="AR51" i="1"/>
  <c r="H52" i="1"/>
  <c r="L52" i="1"/>
  <c r="P52" i="1"/>
  <c r="T52" i="1"/>
  <c r="X52" i="1"/>
  <c r="AB52" i="1"/>
  <c r="AF52" i="1"/>
  <c r="AJ52" i="1"/>
  <c r="AN52" i="1"/>
  <c r="AR52" i="1"/>
  <c r="H53" i="1"/>
  <c r="L53" i="1"/>
  <c r="P53" i="1"/>
  <c r="T53" i="1"/>
  <c r="X53" i="1"/>
  <c r="AB53" i="1"/>
  <c r="AF53" i="1"/>
  <c r="AJ53" i="1"/>
  <c r="AN53" i="1"/>
  <c r="AR53" i="1"/>
  <c r="H54" i="1"/>
  <c r="L54" i="1"/>
  <c r="P54" i="1"/>
  <c r="T54" i="1"/>
  <c r="X54" i="1"/>
  <c r="AB54" i="1"/>
  <c r="AF54" i="1"/>
  <c r="AJ54" i="1"/>
  <c r="AN54" i="1"/>
  <c r="AR54" i="1"/>
  <c r="H55" i="1"/>
  <c r="L55" i="1"/>
  <c r="P55" i="1"/>
  <c r="T55" i="1"/>
  <c r="X55" i="1"/>
  <c r="AB55" i="1"/>
  <c r="AF55" i="1"/>
  <c r="AJ55" i="1"/>
  <c r="AN55" i="1"/>
  <c r="AR55" i="1"/>
  <c r="H56" i="1"/>
  <c r="L56" i="1"/>
  <c r="P56" i="1"/>
  <c r="T56" i="1"/>
  <c r="X56" i="1"/>
  <c r="AB56" i="1"/>
  <c r="AF56" i="1"/>
  <c r="AJ56" i="1"/>
  <c r="AN56" i="1"/>
  <c r="AR56" i="1"/>
  <c r="H57" i="1"/>
  <c r="L57" i="1"/>
  <c r="P57" i="1"/>
  <c r="T57" i="1"/>
  <c r="X57" i="1"/>
  <c r="AB57" i="1"/>
  <c r="AF57" i="1"/>
  <c r="AJ57" i="1"/>
  <c r="AN57" i="1"/>
  <c r="AR57" i="1"/>
  <c r="H58" i="1"/>
  <c r="L58" i="1"/>
  <c r="P58" i="1"/>
  <c r="T58" i="1"/>
  <c r="X58" i="1"/>
  <c r="AB58" i="1"/>
  <c r="AF58" i="1"/>
  <c r="AJ58" i="1"/>
  <c r="AN58" i="1"/>
  <c r="AR58" i="1"/>
  <c r="H59" i="1"/>
  <c r="L59" i="1"/>
  <c r="P59" i="1"/>
  <c r="T59" i="1"/>
  <c r="X59" i="1"/>
  <c r="AB59" i="1"/>
  <c r="AF59" i="1"/>
  <c r="AJ59" i="1"/>
  <c r="AN59" i="1"/>
  <c r="AR59" i="1"/>
  <c r="H60" i="1"/>
  <c r="L60" i="1"/>
  <c r="P60" i="1"/>
  <c r="T60" i="1"/>
  <c r="X60" i="1"/>
  <c r="AB60" i="1"/>
  <c r="AF60" i="1"/>
  <c r="AJ60" i="1"/>
  <c r="AN60" i="1"/>
  <c r="AR60" i="1"/>
  <c r="H61" i="1"/>
  <c r="L61" i="1"/>
  <c r="P61" i="1"/>
  <c r="T61" i="1"/>
  <c r="X61" i="1"/>
  <c r="AB61" i="1"/>
  <c r="AF61" i="1"/>
  <c r="AJ61" i="1"/>
  <c r="AN61" i="1"/>
  <c r="AR61" i="1"/>
  <c r="H62" i="1"/>
  <c r="L62" i="1"/>
  <c r="P62" i="1"/>
  <c r="T62" i="1"/>
  <c r="X62" i="1"/>
  <c r="AB62" i="1"/>
  <c r="AF62" i="1"/>
  <c r="AJ62" i="1"/>
  <c r="AN62" i="1"/>
  <c r="AR62" i="1"/>
  <c r="H63" i="1"/>
  <c r="L63" i="1"/>
  <c r="P63" i="1"/>
  <c r="T63" i="1"/>
  <c r="X63" i="1"/>
  <c r="AB63" i="1"/>
  <c r="AF63" i="1"/>
  <c r="AJ63" i="1"/>
  <c r="AN63" i="1"/>
  <c r="AR63" i="1"/>
  <c r="H64" i="1"/>
  <c r="L64" i="1"/>
  <c r="P64" i="1"/>
  <c r="T64" i="1"/>
  <c r="X64" i="1"/>
  <c r="AB64" i="1"/>
  <c r="AF64" i="1"/>
  <c r="AJ64" i="1"/>
  <c r="AN64" i="1"/>
  <c r="AR64" i="1"/>
  <c r="H65" i="1"/>
  <c r="L65" i="1"/>
  <c r="P65" i="1"/>
  <c r="T65" i="1"/>
  <c r="X65" i="1"/>
  <c r="AB65" i="1"/>
  <c r="AF65" i="1"/>
  <c r="AJ65" i="1"/>
  <c r="AN65" i="1"/>
  <c r="AR65" i="1"/>
  <c r="H66" i="1"/>
  <c r="L66" i="1"/>
  <c r="P66" i="1"/>
  <c r="T66" i="1"/>
  <c r="X66" i="1"/>
  <c r="AB66" i="1"/>
  <c r="AF66" i="1"/>
  <c r="AJ66" i="1"/>
  <c r="AN66" i="1"/>
  <c r="AR66" i="1"/>
  <c r="AR79" i="1"/>
  <c r="AN79" i="1"/>
  <c r="AJ79" i="1"/>
  <c r="AF79" i="1"/>
  <c r="AB79" i="1"/>
  <c r="X79" i="1"/>
  <c r="T79" i="1"/>
  <c r="P79" i="1"/>
  <c r="AR78" i="1"/>
  <c r="AN78" i="1"/>
  <c r="AJ78" i="1"/>
  <c r="AF78" i="1"/>
  <c r="AB78" i="1"/>
  <c r="X78" i="1"/>
  <c r="T78" i="1"/>
  <c r="P78" i="1"/>
  <c r="AR77" i="1"/>
  <c r="AN77" i="1"/>
  <c r="AJ77" i="1"/>
  <c r="AF77" i="1"/>
  <c r="AB77" i="1"/>
  <c r="X77" i="1"/>
  <c r="T77" i="1"/>
  <c r="P77" i="1"/>
  <c r="AR76" i="1"/>
  <c r="AN76" i="1"/>
  <c r="AJ76" i="1"/>
  <c r="AF76" i="1"/>
  <c r="AB76" i="1"/>
  <c r="X76" i="1"/>
  <c r="T76" i="1"/>
  <c r="P76" i="1"/>
  <c r="L76" i="1"/>
  <c r="AR75" i="1"/>
  <c r="AN75" i="1"/>
  <c r="AJ75" i="1"/>
  <c r="AF75" i="1"/>
  <c r="AB75" i="1"/>
  <c r="X75" i="1"/>
  <c r="T75" i="1"/>
  <c r="P75" i="1"/>
  <c r="AR74" i="1"/>
  <c r="AN74" i="1"/>
  <c r="AJ74" i="1"/>
  <c r="AF74" i="1"/>
  <c r="AB74" i="1"/>
  <c r="X74" i="1"/>
  <c r="T74" i="1"/>
  <c r="P74" i="1"/>
  <c r="AR73" i="1"/>
  <c r="AN73" i="1"/>
  <c r="AJ73" i="1"/>
  <c r="AF73" i="1"/>
  <c r="AB73" i="1"/>
  <c r="X73" i="1"/>
  <c r="T73" i="1"/>
  <c r="P73" i="1"/>
  <c r="AR72" i="1"/>
  <c r="AN72" i="1"/>
  <c r="AJ72" i="1"/>
  <c r="AF72" i="1"/>
  <c r="AB72" i="1"/>
  <c r="X72" i="1"/>
  <c r="T72" i="1"/>
  <c r="P72" i="1"/>
  <c r="AR45" i="1"/>
  <c r="AR44" i="1"/>
  <c r="AR43" i="1"/>
  <c r="AR42" i="1"/>
  <c r="AR41" i="1"/>
  <c r="AR40" i="1"/>
  <c r="AR39" i="1"/>
  <c r="AR38" i="1"/>
  <c r="AN45" i="1"/>
  <c r="AN44" i="1"/>
  <c r="AN43" i="1"/>
  <c r="AN42" i="1"/>
  <c r="AN41" i="1"/>
  <c r="AN40" i="1"/>
  <c r="AN39" i="1"/>
  <c r="AN38" i="1"/>
  <c r="AJ45" i="1"/>
  <c r="AJ44" i="1"/>
  <c r="AJ43" i="1"/>
  <c r="AJ42" i="1"/>
  <c r="AJ41" i="1"/>
  <c r="AJ40" i="1"/>
  <c r="AJ39" i="1"/>
  <c r="AJ38" i="1"/>
  <c r="AF45" i="1"/>
  <c r="AF44" i="1"/>
  <c r="AF43" i="1"/>
  <c r="AF42" i="1"/>
  <c r="AF41" i="1"/>
  <c r="AF40" i="1"/>
  <c r="AF39" i="1"/>
  <c r="AF38" i="1"/>
  <c r="AB45" i="1"/>
  <c r="AB44" i="1"/>
  <c r="AB43" i="1"/>
  <c r="AB42" i="1"/>
  <c r="AB41" i="1"/>
  <c r="AB40" i="1"/>
  <c r="AB39" i="1"/>
  <c r="AB38" i="1"/>
  <c r="X45" i="1"/>
  <c r="X44" i="1"/>
  <c r="X43" i="1"/>
  <c r="X42" i="1"/>
  <c r="X41" i="1"/>
  <c r="X40" i="1"/>
  <c r="X39" i="1"/>
  <c r="X38" i="1"/>
  <c r="T45" i="1"/>
  <c r="T44" i="1"/>
  <c r="T43" i="1"/>
  <c r="T42" i="1"/>
  <c r="T41" i="1"/>
  <c r="T40" i="1"/>
  <c r="T39" i="1"/>
  <c r="T38" i="1"/>
  <c r="P45" i="1"/>
  <c r="P44" i="1"/>
  <c r="P43" i="1"/>
  <c r="P42" i="1"/>
  <c r="P41" i="1"/>
  <c r="P40" i="1"/>
  <c r="P39" i="1"/>
  <c r="P38" i="1"/>
  <c r="L45" i="1"/>
  <c r="L44" i="1"/>
  <c r="L43" i="1"/>
  <c r="L42" i="1"/>
  <c r="L41" i="1"/>
  <c r="L40" i="1"/>
  <c r="L39" i="1"/>
  <c r="L38" i="1"/>
  <c r="H39" i="1"/>
  <c r="H40" i="1"/>
  <c r="H41" i="1"/>
  <c r="H42" i="1"/>
  <c r="H43" i="1"/>
  <c r="H44" i="1"/>
  <c r="H45" i="1"/>
  <c r="H38" i="1"/>
  <c r="H72" i="2" l="1"/>
  <c r="H74" i="2"/>
  <c r="H76" i="2"/>
  <c r="H78" i="2"/>
  <c r="H80" i="2"/>
  <c r="H82" i="2"/>
  <c r="H84" i="2"/>
  <c r="H86" i="2"/>
  <c r="H88" i="2"/>
  <c r="H92" i="2"/>
  <c r="H96" i="2"/>
  <c r="H100" i="2"/>
  <c r="AT73" i="2"/>
  <c r="AT81" i="2"/>
  <c r="AT85" i="2"/>
  <c r="AT89" i="2"/>
  <c r="AT93" i="2"/>
  <c r="AT97" i="2"/>
  <c r="AT101" i="2"/>
  <c r="AT77" i="2"/>
  <c r="AT94" i="2"/>
  <c r="AT72" i="2"/>
  <c r="AT80" i="2"/>
  <c r="AT84" i="2"/>
  <c r="AT88" i="2"/>
  <c r="AT92" i="2"/>
  <c r="AT96" i="2"/>
  <c r="AT100" i="2"/>
  <c r="AT76" i="2"/>
  <c r="AT74" i="2"/>
  <c r="AT86" i="2"/>
  <c r="AT75" i="2"/>
  <c r="AT79" i="2"/>
  <c r="AT87" i="2"/>
  <c r="AT91" i="2"/>
  <c r="AT95" i="2"/>
  <c r="AT99" i="2"/>
  <c r="AT90" i="2"/>
  <c r="AT78" i="2"/>
  <c r="AT98" i="2"/>
  <c r="H75" i="2"/>
  <c r="H79" i="2"/>
  <c r="H83" i="2"/>
  <c r="H87" i="2"/>
  <c r="H91" i="2"/>
  <c r="H95" i="2"/>
  <c r="H99" i="2"/>
  <c r="H90" i="2"/>
  <c r="H94" i="2"/>
  <c r="H98" i="2"/>
  <c r="H73" i="2"/>
  <c r="H77" i="2"/>
  <c r="H81" i="2"/>
  <c r="H85" i="2"/>
  <c r="H89" i="2"/>
  <c r="H93" i="2"/>
  <c r="H97" i="2"/>
  <c r="H101" i="2"/>
  <c r="AT79" i="1"/>
  <c r="AT98" i="1"/>
  <c r="AT90" i="1"/>
  <c r="AT82" i="1"/>
  <c r="AT95" i="1"/>
  <c r="H87" i="1"/>
  <c r="AT88" i="1"/>
  <c r="H100" i="1"/>
  <c r="H92" i="1"/>
  <c r="H76" i="1"/>
  <c r="AT94" i="1"/>
  <c r="H86" i="1"/>
  <c r="AT78" i="1"/>
  <c r="AT83" i="1"/>
  <c r="AT75" i="1"/>
  <c r="AT96" i="1"/>
  <c r="AT80" i="1"/>
  <c r="AT91" i="1"/>
  <c r="AT99" i="1"/>
  <c r="H90" i="1"/>
  <c r="H78" i="1"/>
  <c r="K10" i="1" s="1"/>
  <c r="D13" i="1" s="1"/>
  <c r="AT86" i="1"/>
  <c r="AT97" i="1"/>
  <c r="AT89" i="1"/>
  <c r="AT81" i="1"/>
  <c r="AT73" i="1"/>
  <c r="H101" i="1"/>
  <c r="H93" i="1"/>
  <c r="H85" i="1"/>
  <c r="AT77" i="1"/>
  <c r="H80" i="1"/>
  <c r="H72" i="1"/>
  <c r="AT100" i="1"/>
  <c r="K32" i="1" s="1"/>
  <c r="D7" i="1" s="1"/>
  <c r="AT92" i="1"/>
  <c r="AT84" i="1"/>
  <c r="AT76" i="1"/>
  <c r="K8" i="1" s="1"/>
  <c r="D11" i="1" s="1"/>
  <c r="H99" i="1"/>
  <c r="H91" i="1"/>
  <c r="H83" i="1"/>
  <c r="AT87" i="1"/>
  <c r="H77" i="1"/>
  <c r="H84" i="1"/>
  <c r="AT72" i="1"/>
  <c r="AT101" i="1"/>
  <c r="AT93" i="1"/>
  <c r="AT85" i="1"/>
  <c r="H75" i="1"/>
  <c r="H97" i="1"/>
  <c r="H89" i="1"/>
  <c r="H81" i="1"/>
  <c r="H73" i="1"/>
  <c r="H98" i="1"/>
  <c r="H82" i="1"/>
  <c r="H74" i="1"/>
  <c r="K6" i="1" s="1"/>
  <c r="D25" i="1" s="1"/>
  <c r="H96" i="1"/>
  <c r="H88" i="1"/>
  <c r="H95" i="1"/>
  <c r="H79" i="1"/>
  <c r="K11" i="1" s="1"/>
  <c r="D5" i="1" s="1"/>
  <c r="H94" i="1"/>
  <c r="K26" i="1" s="1"/>
  <c r="D26" i="1" s="1"/>
  <c r="K24" i="2" l="1"/>
  <c r="D7" i="2" s="1"/>
  <c r="K19" i="1"/>
  <c r="D30" i="1" s="1"/>
  <c r="K28" i="2"/>
  <c r="D12" i="2" s="1"/>
  <c r="K32" i="2"/>
  <c r="D27" i="2" s="1"/>
  <c r="K20" i="2"/>
  <c r="D32" i="2" s="1"/>
  <c r="K24" i="1"/>
  <c r="D19" i="1" s="1"/>
  <c r="K14" i="1"/>
  <c r="D6" i="1" s="1"/>
  <c r="K4" i="2"/>
  <c r="D31" i="2" s="1"/>
  <c r="K12" i="2"/>
  <c r="D17" i="2" s="1"/>
  <c r="K18" i="2"/>
  <c r="D25" i="2" s="1"/>
  <c r="K14" i="2"/>
  <c r="D28" i="2" s="1"/>
  <c r="K6" i="2"/>
  <c r="K16" i="2"/>
  <c r="D21" i="2" s="1"/>
  <c r="K10" i="2"/>
  <c r="D11" i="2" s="1"/>
  <c r="K8" i="2"/>
  <c r="D9" i="2" s="1"/>
  <c r="K25" i="2"/>
  <c r="D10" i="2" s="1"/>
  <c r="K9" i="2"/>
  <c r="D22" i="2" s="1"/>
  <c r="K29" i="2"/>
  <c r="D23" i="2" s="1"/>
  <c r="K11" i="2"/>
  <c r="D5" i="2" s="1"/>
  <c r="K22" i="2"/>
  <c r="D29" i="2" s="1"/>
  <c r="K7" i="2"/>
  <c r="D6" i="2" s="1"/>
  <c r="K13" i="2"/>
  <c r="D26" i="2" s="1"/>
  <c r="K5" i="2"/>
  <c r="D14" i="2" s="1"/>
  <c r="K33" i="2"/>
  <c r="D16" i="2" s="1"/>
  <c r="K19" i="2"/>
  <c r="D33" i="2" s="1"/>
  <c r="K21" i="2"/>
  <c r="D30" i="2" s="1"/>
  <c r="K23" i="2"/>
  <c r="D18" i="2" s="1"/>
  <c r="K17" i="2"/>
  <c r="D15" i="2" s="1"/>
  <c r="K30" i="2"/>
  <c r="D20" i="2" s="1"/>
  <c r="K31" i="2"/>
  <c r="D13" i="2" s="1"/>
  <c r="K26" i="2"/>
  <c r="D24" i="2" s="1"/>
  <c r="K27" i="2"/>
  <c r="K15" i="2"/>
  <c r="D19" i="2" s="1"/>
  <c r="K28" i="1"/>
  <c r="D20" i="1" s="1"/>
  <c r="K12" i="1"/>
  <c r="D8" i="1" s="1"/>
  <c r="K20" i="1"/>
  <c r="D12" i="1" s="1"/>
  <c r="K29" i="1"/>
  <c r="D24" i="1" s="1"/>
  <c r="K23" i="1"/>
  <c r="D4" i="1" s="1"/>
  <c r="K30" i="1"/>
  <c r="D33" i="1" s="1"/>
  <c r="K22" i="1"/>
  <c r="D9" i="1" s="1"/>
  <c r="K27" i="1"/>
  <c r="D28" i="1" s="1"/>
  <c r="K31" i="1"/>
  <c r="D32" i="1" s="1"/>
  <c r="K18" i="1"/>
  <c r="D18" i="1" s="1"/>
  <c r="K7" i="1"/>
  <c r="D22" i="1" s="1"/>
  <c r="K15" i="1"/>
  <c r="D31" i="1" s="1"/>
  <c r="K5" i="1"/>
  <c r="D15" i="1" s="1"/>
  <c r="K17" i="1"/>
  <c r="D17" i="1" s="1"/>
  <c r="K25" i="1"/>
  <c r="D23" i="1" s="1"/>
  <c r="K33" i="1"/>
  <c r="D29" i="1" s="1"/>
  <c r="K9" i="1"/>
  <c r="D21" i="1" s="1"/>
  <c r="K13" i="1"/>
  <c r="D27" i="1" s="1"/>
  <c r="K16" i="1"/>
  <c r="D16" i="1" s="1"/>
  <c r="K4" i="1"/>
  <c r="D10" i="1" s="1"/>
  <c r="K21" i="1"/>
  <c r="D14" i="1" s="1"/>
  <c r="D4" i="2" l="1"/>
  <c r="D8" i="2"/>
  <c r="L33" i="2"/>
  <c r="E16" i="2" s="1"/>
  <c r="L32" i="2"/>
  <c r="E27" i="2" s="1"/>
  <c r="L28" i="2"/>
  <c r="E12" i="2" s="1"/>
  <c r="L24" i="2"/>
  <c r="E7" i="2" s="1"/>
  <c r="L21" i="2"/>
  <c r="E30" i="2" s="1"/>
  <c r="L20" i="2"/>
  <c r="E32" i="2" s="1"/>
  <c r="L17" i="2"/>
  <c r="E15" i="2" s="1"/>
  <c r="L15" i="2"/>
  <c r="E19" i="2" s="1"/>
  <c r="L12" i="2"/>
  <c r="E17" i="2" s="1"/>
  <c r="L4" i="2"/>
  <c r="E31" i="2" s="1"/>
  <c r="L18" i="2"/>
  <c r="E25" i="2" s="1"/>
  <c r="L14" i="2"/>
  <c r="E28" i="2" s="1"/>
  <c r="L6" i="2"/>
  <c r="L16" i="2"/>
  <c r="E21" i="2" s="1"/>
  <c r="L8" i="2"/>
  <c r="E9" i="2" s="1"/>
  <c r="L10" i="2"/>
  <c r="E11" i="2" s="1"/>
  <c r="L11" i="2"/>
  <c r="E5" i="2" s="1"/>
  <c r="L7" i="2"/>
  <c r="E6" i="2" s="1"/>
  <c r="L25" i="2"/>
  <c r="E10" i="2" s="1"/>
  <c r="L29" i="2"/>
  <c r="E23" i="2" s="1"/>
  <c r="L9" i="2"/>
  <c r="E22" i="2" s="1"/>
  <c r="L22" i="2"/>
  <c r="E29" i="2" s="1"/>
  <c r="L30" i="2"/>
  <c r="E20" i="2" s="1"/>
  <c r="L27" i="2"/>
  <c r="L13" i="2"/>
  <c r="E26" i="2" s="1"/>
  <c r="L5" i="2"/>
  <c r="E14" i="2" s="1"/>
  <c r="L23" i="2"/>
  <c r="E18" i="2" s="1"/>
  <c r="L19" i="2"/>
  <c r="E33" i="2" s="1"/>
  <c r="L26" i="2"/>
  <c r="E24" i="2" s="1"/>
  <c r="L31" i="2"/>
  <c r="E13" i="2" s="1"/>
  <c r="L19" i="1"/>
  <c r="E30" i="1" s="1"/>
  <c r="L21" i="1"/>
  <c r="E14" i="1" s="1"/>
  <c r="L16" i="1"/>
  <c r="E16" i="1" s="1"/>
  <c r="L28" i="1"/>
  <c r="E20" i="1" s="1"/>
  <c r="L13" i="1"/>
  <c r="E27" i="1" s="1"/>
  <c r="L24" i="1"/>
  <c r="E19" i="1" s="1"/>
  <c r="L17" i="1"/>
  <c r="E17" i="1" s="1"/>
  <c r="L20" i="1"/>
  <c r="E12" i="1" s="1"/>
  <c r="L25" i="1"/>
  <c r="E23" i="1" s="1"/>
  <c r="L8" i="1"/>
  <c r="E11" i="1" s="1"/>
  <c r="L6" i="1"/>
  <c r="E25" i="1" s="1"/>
  <c r="L31" i="1"/>
  <c r="E32" i="1" s="1"/>
  <c r="L14" i="1"/>
  <c r="E6" i="1" s="1"/>
  <c r="L26" i="1"/>
  <c r="E26" i="1" s="1"/>
  <c r="L7" i="1"/>
  <c r="E22" i="1" s="1"/>
  <c r="L22" i="1"/>
  <c r="E9" i="1" s="1"/>
  <c r="L29" i="1"/>
  <c r="E24" i="1" s="1"/>
  <c r="L9" i="1"/>
  <c r="E21" i="1" s="1"/>
  <c r="L27" i="1"/>
  <c r="E28" i="1" s="1"/>
  <c r="L12" i="1"/>
  <c r="E8" i="1" s="1"/>
  <c r="L33" i="1"/>
  <c r="E29" i="1" s="1"/>
  <c r="L10" i="1"/>
  <c r="E13" i="1" s="1"/>
  <c r="L5" i="1"/>
  <c r="E15" i="1" s="1"/>
  <c r="L30" i="1"/>
  <c r="E33" i="1" s="1"/>
  <c r="L23" i="1"/>
  <c r="E4" i="1" s="1"/>
  <c r="L15" i="1"/>
  <c r="E31" i="1" s="1"/>
  <c r="L18" i="1"/>
  <c r="E18" i="1" s="1"/>
  <c r="L4" i="1"/>
  <c r="E10" i="1" s="1"/>
  <c r="L32" i="1"/>
  <c r="E7" i="1" s="1"/>
  <c r="L11" i="1"/>
  <c r="E5" i="1" s="1"/>
  <c r="E4" i="2" l="1"/>
  <c r="E8" i="2"/>
</calcChain>
</file>

<file path=xl/sharedStrings.xml><?xml version="1.0" encoding="utf-8"?>
<sst xmlns="http://schemas.openxmlformats.org/spreadsheetml/2006/main" count="721" uniqueCount="125">
  <si>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</si>
  <si>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</si>
  <si>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</si>
  <si>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</si>
  <si>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</si>
  <si>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</si>
  <si>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</si>
  <si>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</si>
  <si>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</si>
  <si>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</si>
  <si>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Hdcp</t>
  </si>
  <si>
    <t>Last</t>
  </si>
  <si>
    <t>First</t>
  </si>
  <si>
    <t>Game 1</t>
  </si>
  <si>
    <t>Game 2</t>
  </si>
  <si>
    <t>Game 3</t>
  </si>
  <si>
    <t>Series</t>
  </si>
  <si>
    <t>Colin</t>
  </si>
  <si>
    <t>Nick</t>
  </si>
  <si>
    <t>Sam</t>
  </si>
  <si>
    <t>Cliff</t>
  </si>
  <si>
    <t>Rich</t>
  </si>
  <si>
    <t>Sherry</t>
  </si>
  <si>
    <t>Lauren</t>
  </si>
  <si>
    <t>Larry</t>
  </si>
  <si>
    <t>Karla</t>
  </si>
  <si>
    <t>Matt</t>
  </si>
  <si>
    <t>Todd</t>
  </si>
  <si>
    <t>Ryan</t>
  </si>
  <si>
    <t>Devin</t>
  </si>
  <si>
    <t>Derek</t>
  </si>
  <si>
    <t>Josh</t>
  </si>
  <si>
    <t>Brian</t>
  </si>
  <si>
    <t>Blake</t>
  </si>
  <si>
    <t>James</t>
  </si>
  <si>
    <t>Bill</t>
  </si>
  <si>
    <t>Don</t>
  </si>
  <si>
    <t>Mary</t>
  </si>
  <si>
    <t>Patrick</t>
  </si>
  <si>
    <t>Greg</t>
  </si>
  <si>
    <t>Brandon</t>
  </si>
  <si>
    <t>Shawn</t>
  </si>
  <si>
    <t>Tom</t>
  </si>
  <si>
    <t>Veronica</t>
  </si>
  <si>
    <t>Ames</t>
  </si>
  <si>
    <t>Decesaro</t>
  </si>
  <si>
    <t>Kanb</t>
  </si>
  <si>
    <t>Nims</t>
  </si>
  <si>
    <t>Deckson</t>
  </si>
  <si>
    <t>Scalise</t>
  </si>
  <si>
    <t>Norton</t>
  </si>
  <si>
    <t>Testa</t>
  </si>
  <si>
    <t>Kuna</t>
  </si>
  <si>
    <t>Keys</t>
  </si>
  <si>
    <t>Manke</t>
  </si>
  <si>
    <t>Crandall</t>
  </si>
  <si>
    <t>Hartnett</t>
  </si>
  <si>
    <t>Smith</t>
  </si>
  <si>
    <t>Khan-Dass</t>
  </si>
  <si>
    <t>Persons</t>
  </si>
  <si>
    <t>Morris</t>
  </si>
  <si>
    <t>Rogers</t>
  </si>
  <si>
    <t>Pecucci</t>
  </si>
  <si>
    <t>Chrisman</t>
  </si>
  <si>
    <t>Cizowski</t>
  </si>
  <si>
    <t>Holzmann</t>
  </si>
  <si>
    <t>Faje</t>
  </si>
  <si>
    <t>Dawson</t>
  </si>
  <si>
    <t>Knab</t>
  </si>
  <si>
    <t>Show Up</t>
  </si>
  <si>
    <t>Total</t>
  </si>
  <si>
    <t>Rank</t>
  </si>
  <si>
    <t>First &amp; Last</t>
  </si>
  <si>
    <t>Regular League Standings</t>
  </si>
  <si>
    <t>Total Pts</t>
  </si>
  <si>
    <t>Scores</t>
  </si>
  <si>
    <t>Points Earned</t>
  </si>
  <si>
    <t>Zach</t>
  </si>
  <si>
    <t>Donovon</t>
  </si>
  <si>
    <t>Chrissy</t>
  </si>
  <si>
    <t>Richii</t>
  </si>
  <si>
    <t>Ed</t>
  </si>
  <si>
    <t>John</t>
  </si>
  <si>
    <t>Lisa</t>
  </si>
  <si>
    <t>Sherri</t>
  </si>
  <si>
    <t>Alisa</t>
  </si>
  <si>
    <t>Suzie</t>
  </si>
  <si>
    <t>Steven</t>
  </si>
  <si>
    <t>Judkins</t>
  </si>
  <si>
    <t>Hernandez</t>
  </si>
  <si>
    <t>Heuer</t>
  </si>
  <si>
    <t>Flannery</t>
  </si>
  <si>
    <t>Tippett</t>
  </si>
  <si>
    <t>Meehan</t>
  </si>
  <si>
    <t>Caruso</t>
  </si>
  <si>
    <t>Steady</t>
  </si>
  <si>
    <t>Brunner</t>
  </si>
  <si>
    <t>Heidlauf</t>
  </si>
  <si>
    <t>Chad</t>
  </si>
  <si>
    <t>Caitlin</t>
  </si>
  <si>
    <t>Kailee</t>
  </si>
  <si>
    <t>Bob</t>
  </si>
  <si>
    <t>Gerald</t>
  </si>
  <si>
    <t>Jim</t>
  </si>
  <si>
    <t>Angie</t>
  </si>
  <si>
    <t>Ellee</t>
  </si>
  <si>
    <t>Isaak</t>
  </si>
  <si>
    <t>Eric</t>
  </si>
  <si>
    <t>Davalle</t>
  </si>
  <si>
    <t>Thompson</t>
  </si>
  <si>
    <t>Mills</t>
  </si>
  <si>
    <t>Laski</t>
  </si>
  <si>
    <t>Passanante</t>
  </si>
  <si>
    <t>Peddy</t>
  </si>
  <si>
    <t>Stroud</t>
  </si>
  <si>
    <t>Phistry</t>
  </si>
  <si>
    <t>Aberham</t>
  </si>
  <si>
    <t>Wilson</t>
  </si>
  <si>
    <t>Fair</t>
  </si>
  <si>
    <t>Carlton</t>
  </si>
  <si>
    <t>Krifien</t>
  </si>
  <si>
    <t>Jessica</t>
  </si>
  <si>
    <t>Amie</t>
  </si>
  <si>
    <t>Lee</t>
  </si>
  <si>
    <t>9-Pin No Tap League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</si>
</sst>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2" fillId="3" borderId="0" xfId="0" applyFont="1" applyFill="1"/>
    <xf numFmtId="0" fontId="2" fillId="3" borderId="2" xfId="0" applyFont="1" applyFill="1" applyBorder="1"/>
    <xf numFmtId="0" fontId="0" fillId="3" borderId="2" xfId="0" applyFill="1" applyBorder="1"/>
    <xf numFmtId="0" fontId="0" fillId="3" borderId="0" xfId="0" applyFill="1"/>
    <xf numFmtId="0" fontId="2" fillId="0" borderId="0" xfId="0" applyFont="1" applyFill="1"/>
    <xf numFmtId="0" fontId="0" fillId="0" borderId="3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3061-CAE0-44CB-888B-440CF9C7C906}">
  <dimension ref="A1:AT101"/>
  <sheetViews>
    <sheetView tabSelected="1" topLeftCell="B31" workbookViewId="0">
      <selection activeCell="R32" sqref="R32"/>
    </sheetView>
  </sheetViews>
  <sheetFormatPr defaultRowHeight="15" x14ac:dyDescent="0.25"/>
  <cols>
    <col min="1" max="1" width="0" hidden="1" customWidth="1"/>
    <col min="2" max="2" width="10.5703125" customWidth="1"/>
    <col min="3" max="3" width="13.42578125" customWidth="1"/>
    <col min="5" max="8" width="9.140625" customWidth="1"/>
  </cols>
  <sheetData>
    <row r="1" spans="1:12" x14ac:dyDescent="0.25">
      <c r="A1" s="4" t="s">
        <v>73</v>
      </c>
      <c r="B1" s="4" t="s">
        <v>73</v>
      </c>
    </row>
    <row r="3" spans="1:12" x14ac:dyDescent="0.25">
      <c r="A3" s="6" t="s">
        <v>72</v>
      </c>
      <c r="B3" s="5" t="s">
        <v>12</v>
      </c>
      <c r="C3" s="5" t="s">
        <v>11</v>
      </c>
      <c r="D3" s="5" t="s">
        <v>70</v>
      </c>
      <c r="E3" s="5" t="s">
        <v>71</v>
      </c>
      <c r="H3" s="8" t="s">
        <v>12</v>
      </c>
      <c r="I3" s="8" t="s">
        <v>11</v>
      </c>
      <c r="J3" s="7" t="s">
        <v>72</v>
      </c>
      <c r="K3" s="8" t="s">
        <v>70</v>
      </c>
      <c r="L3" s="8" t="s">
        <v>71</v>
      </c>
    </row>
    <row r="4" spans="1:12" x14ac:dyDescent="0.25">
      <c r="A4" s="6" t="str">
        <f>B4&amp;C4</f>
        <v>BlakePersons</v>
      </c>
      <c r="B4" t="s">
        <v>33</v>
      </c>
      <c r="C4" t="s">
        <v>59</v>
      </c>
      <c r="D4">
        <f>VLOOKUP(A4,$J$4:$L$33,2,FALSE)</f>
        <v>136</v>
      </c>
      <c r="E4">
        <f>VLOOKUP(A4,$J$4:$L$33,3,FALSE)</f>
        <v>1</v>
      </c>
      <c r="H4" s="9" t="s">
        <v>17</v>
      </c>
      <c r="I4" s="9" t="s">
        <v>44</v>
      </c>
      <c r="J4" s="6" t="str">
        <f>H4&amp;I4</f>
        <v>ColinAmes</v>
      </c>
      <c r="K4" s="9">
        <f t="shared" ref="K4:K33" si="0">H72+L72+P72+T72+X72+AB72+AF72+AJ72+AN72+AR72+AT72</f>
        <v>113</v>
      </c>
      <c r="L4" s="9">
        <f t="shared" ref="L4:L33" si="1">RANK(K4,$K$4:$K$33,0)</f>
        <v>7</v>
      </c>
    </row>
    <row r="5" spans="1:12" x14ac:dyDescent="0.25">
      <c r="A5" s="6" t="str">
        <f t="shared" ref="A5:A33" si="2">B5&amp;C5</f>
        <v>LarryScalise</v>
      </c>
      <c r="B5" t="s">
        <v>24</v>
      </c>
      <c r="C5" t="s">
        <v>49</v>
      </c>
      <c r="D5">
        <f>VLOOKUP(A5,$J$4:$L$33,2,FALSE)</f>
        <v>129</v>
      </c>
      <c r="E5">
        <f>VLOOKUP(A5,$J$4:$L$33,3,FALSE)</f>
        <v>2</v>
      </c>
      <c r="H5" s="9" t="s">
        <v>18</v>
      </c>
      <c r="I5" s="9" t="s">
        <v>45</v>
      </c>
      <c r="J5" s="6" t="str">
        <f t="shared" ref="J5:J33" si="3">H5&amp;I5</f>
        <v>NickDecesaro</v>
      </c>
      <c r="K5" s="9">
        <f t="shared" si="0"/>
        <v>99</v>
      </c>
      <c r="L5" s="9">
        <f t="shared" si="1"/>
        <v>12</v>
      </c>
    </row>
    <row r="6" spans="1:12" x14ac:dyDescent="0.25">
      <c r="A6" s="6" t="str">
        <f t="shared" si="2"/>
        <v>MattKuna</v>
      </c>
      <c r="B6" t="s">
        <v>26</v>
      </c>
      <c r="C6" t="s">
        <v>52</v>
      </c>
      <c r="D6">
        <f>VLOOKUP(A6,$J$4:$L$33,2,FALSE)</f>
        <v>120</v>
      </c>
      <c r="E6">
        <f>VLOOKUP(A6,$J$4:$L$33,3,FALSE)</f>
        <v>3</v>
      </c>
      <c r="H6" s="9" t="s">
        <v>19</v>
      </c>
      <c r="I6" s="9" t="s">
        <v>46</v>
      </c>
      <c r="J6" s="6" t="str">
        <f t="shared" si="3"/>
        <v>SamKanb</v>
      </c>
      <c r="K6" s="9">
        <f t="shared" si="0"/>
        <v>76</v>
      </c>
      <c r="L6" s="9">
        <f t="shared" si="1"/>
        <v>21</v>
      </c>
    </row>
    <row r="7" spans="1:12" x14ac:dyDescent="0.25">
      <c r="A7" s="6" t="str">
        <f t="shared" si="2"/>
        <v>VeronicaChrisman</v>
      </c>
      <c r="B7" t="s">
        <v>43</v>
      </c>
      <c r="C7" t="s">
        <v>63</v>
      </c>
      <c r="D7">
        <f>VLOOKUP(A7,$J$4:$L$33,2,FALSE)</f>
        <v>117</v>
      </c>
      <c r="E7">
        <f>VLOOKUP(A7,$J$4:$L$33,3,FALSE)</f>
        <v>4</v>
      </c>
      <c r="H7" s="9" t="s">
        <v>20</v>
      </c>
      <c r="I7" s="9" t="s">
        <v>47</v>
      </c>
      <c r="J7" s="6" t="str">
        <f t="shared" si="3"/>
        <v>CliffNims</v>
      </c>
      <c r="K7" s="9">
        <f t="shared" si="0"/>
        <v>84</v>
      </c>
      <c r="L7" s="9">
        <f t="shared" si="1"/>
        <v>19</v>
      </c>
    </row>
    <row r="8" spans="1:12" x14ac:dyDescent="0.25">
      <c r="A8" s="6" t="str">
        <f t="shared" si="2"/>
        <v>ShawnNorton</v>
      </c>
      <c r="B8" t="s">
        <v>41</v>
      </c>
      <c r="C8" t="s">
        <v>50</v>
      </c>
      <c r="D8">
        <f>VLOOKUP(A8,$J$4:$L$33,2,FALSE)</f>
        <v>116</v>
      </c>
      <c r="E8">
        <f>VLOOKUP(A8,$J$4:$L$33,3,FALSE)</f>
        <v>5</v>
      </c>
      <c r="H8" s="9" t="s">
        <v>21</v>
      </c>
      <c r="I8" s="9" t="s">
        <v>47</v>
      </c>
      <c r="J8" s="6" t="str">
        <f t="shared" si="3"/>
        <v>RichNims</v>
      </c>
      <c r="K8" s="9">
        <f t="shared" si="0"/>
        <v>110</v>
      </c>
      <c r="L8" s="9">
        <f t="shared" si="1"/>
        <v>8</v>
      </c>
    </row>
    <row r="9" spans="1:12" x14ac:dyDescent="0.25">
      <c r="A9" s="6" t="str">
        <f t="shared" si="2"/>
        <v>BrandonKhan-Dass</v>
      </c>
      <c r="B9" t="s">
        <v>40</v>
      </c>
      <c r="C9" t="s">
        <v>58</v>
      </c>
      <c r="D9">
        <f>VLOOKUP(A9,$J$4:$L$33,2,FALSE)</f>
        <v>116</v>
      </c>
      <c r="E9">
        <f>VLOOKUP(A9,$J$4:$L$33,3,FALSE)</f>
        <v>5</v>
      </c>
      <c r="H9" s="9" t="s">
        <v>22</v>
      </c>
      <c r="I9" s="9" t="s">
        <v>48</v>
      </c>
      <c r="J9" s="6" t="str">
        <f t="shared" si="3"/>
        <v>SherryDeckson</v>
      </c>
      <c r="K9" s="9">
        <f t="shared" si="0"/>
        <v>85</v>
      </c>
      <c r="L9" s="9">
        <f t="shared" si="1"/>
        <v>18</v>
      </c>
    </row>
    <row r="10" spans="1:12" x14ac:dyDescent="0.25">
      <c r="A10" s="6" t="str">
        <f t="shared" si="2"/>
        <v>ColinAmes</v>
      </c>
      <c r="B10" t="s">
        <v>17</v>
      </c>
      <c r="C10" t="s">
        <v>44</v>
      </c>
      <c r="D10">
        <f>VLOOKUP(A10,$J$4:$L$33,2,FALSE)</f>
        <v>113</v>
      </c>
      <c r="E10">
        <f>VLOOKUP(A10,$J$4:$L$33,3,FALSE)</f>
        <v>7</v>
      </c>
      <c r="H10" s="9" t="s">
        <v>23</v>
      </c>
      <c r="I10" s="9" t="s">
        <v>49</v>
      </c>
      <c r="J10" s="6" t="str">
        <f t="shared" si="3"/>
        <v>LaurenScalise</v>
      </c>
      <c r="K10" s="9">
        <f t="shared" si="0"/>
        <v>102</v>
      </c>
      <c r="L10" s="9">
        <f t="shared" si="1"/>
        <v>10</v>
      </c>
    </row>
    <row r="11" spans="1:12" x14ac:dyDescent="0.25">
      <c r="A11" s="6" t="str">
        <f t="shared" si="2"/>
        <v>RichNims</v>
      </c>
      <c r="B11" t="s">
        <v>21</v>
      </c>
      <c r="C11" t="s">
        <v>47</v>
      </c>
      <c r="D11">
        <f>VLOOKUP(A11,$J$4:$L$33,2,FALSE)</f>
        <v>110</v>
      </c>
      <c r="E11">
        <f>VLOOKUP(A11,$J$4:$L$33,3,FALSE)</f>
        <v>8</v>
      </c>
      <c r="H11" s="9" t="s">
        <v>24</v>
      </c>
      <c r="I11" s="9" t="s">
        <v>49</v>
      </c>
      <c r="J11" s="6" t="str">
        <f t="shared" si="3"/>
        <v>LarryScalise</v>
      </c>
      <c r="K11" s="9">
        <f t="shared" si="0"/>
        <v>129</v>
      </c>
      <c r="L11" s="9">
        <f t="shared" si="1"/>
        <v>2</v>
      </c>
    </row>
    <row r="12" spans="1:12" x14ac:dyDescent="0.25">
      <c r="A12" s="6" t="str">
        <f t="shared" si="2"/>
        <v>JoshHartnett</v>
      </c>
      <c r="B12" t="s">
        <v>31</v>
      </c>
      <c r="C12" t="s">
        <v>56</v>
      </c>
      <c r="D12">
        <f>VLOOKUP(A12,$J$4:$L$33,2,FALSE)</f>
        <v>103</v>
      </c>
      <c r="E12">
        <f>VLOOKUP(A12,$J$4:$L$33,3,FALSE)</f>
        <v>9</v>
      </c>
      <c r="H12" s="9" t="s">
        <v>41</v>
      </c>
      <c r="I12" s="9" t="s">
        <v>50</v>
      </c>
      <c r="J12" s="6" t="str">
        <f t="shared" si="3"/>
        <v>ShawnNorton</v>
      </c>
      <c r="K12" s="9">
        <f t="shared" si="0"/>
        <v>116</v>
      </c>
      <c r="L12" s="9">
        <f t="shared" si="1"/>
        <v>5</v>
      </c>
    </row>
    <row r="13" spans="1:12" x14ac:dyDescent="0.25">
      <c r="A13" s="6" t="str">
        <f t="shared" si="2"/>
        <v>LaurenScalise</v>
      </c>
      <c r="B13" t="s">
        <v>23</v>
      </c>
      <c r="C13" t="s">
        <v>49</v>
      </c>
      <c r="D13">
        <f>VLOOKUP(A13,$J$4:$L$33,2,FALSE)</f>
        <v>102</v>
      </c>
      <c r="E13">
        <f>VLOOKUP(A13,$J$4:$L$33,3,FALSE)</f>
        <v>10</v>
      </c>
      <c r="H13" s="9" t="s">
        <v>25</v>
      </c>
      <c r="I13" s="9" t="s">
        <v>51</v>
      </c>
      <c r="J13" s="6" t="str">
        <f t="shared" si="3"/>
        <v>KarlaTesta</v>
      </c>
      <c r="K13" s="9">
        <f t="shared" si="0"/>
        <v>75</v>
      </c>
      <c r="L13" s="9">
        <f t="shared" si="1"/>
        <v>23</v>
      </c>
    </row>
    <row r="14" spans="1:12" x14ac:dyDescent="0.25">
      <c r="A14" s="6" t="str">
        <f t="shared" si="2"/>
        <v>BrianSmith</v>
      </c>
      <c r="B14" t="s">
        <v>32</v>
      </c>
      <c r="C14" t="s">
        <v>57</v>
      </c>
      <c r="D14">
        <f>VLOOKUP(A14,$J$4:$L$33,2,FALSE)</f>
        <v>101</v>
      </c>
      <c r="E14">
        <f>VLOOKUP(A14,$J$4:$L$33,3,FALSE)</f>
        <v>11</v>
      </c>
      <c r="H14" s="9" t="s">
        <v>26</v>
      </c>
      <c r="I14" s="9" t="s">
        <v>52</v>
      </c>
      <c r="J14" s="6" t="str">
        <f t="shared" si="3"/>
        <v>MattKuna</v>
      </c>
      <c r="K14" s="9">
        <f t="shared" si="0"/>
        <v>120</v>
      </c>
      <c r="L14" s="9">
        <f t="shared" si="1"/>
        <v>3</v>
      </c>
    </row>
    <row r="15" spans="1:12" x14ac:dyDescent="0.25">
      <c r="A15" s="6" t="str">
        <f t="shared" si="2"/>
        <v>NickDecesaro</v>
      </c>
      <c r="B15" t="s">
        <v>18</v>
      </c>
      <c r="C15" t="s">
        <v>45</v>
      </c>
      <c r="D15">
        <f>VLOOKUP(A15,$J$4:$L$33,2,FALSE)</f>
        <v>99</v>
      </c>
      <c r="E15">
        <f>VLOOKUP(A15,$J$4:$L$33,3,FALSE)</f>
        <v>12</v>
      </c>
      <c r="H15" s="9" t="s">
        <v>26</v>
      </c>
      <c r="I15" s="9" t="s">
        <v>53</v>
      </c>
      <c r="J15" s="6" t="str">
        <f t="shared" si="3"/>
        <v>MattKeys</v>
      </c>
      <c r="K15" s="9">
        <f t="shared" si="0"/>
        <v>69</v>
      </c>
      <c r="L15" s="9">
        <f t="shared" si="1"/>
        <v>28</v>
      </c>
    </row>
    <row r="16" spans="1:12" x14ac:dyDescent="0.25">
      <c r="A16" s="6" t="str">
        <f t="shared" si="2"/>
        <v>ToddManke</v>
      </c>
      <c r="B16" t="s">
        <v>27</v>
      </c>
      <c r="C16" t="s">
        <v>54</v>
      </c>
      <c r="D16">
        <f>VLOOKUP(A16,$J$4:$L$33,2,FALSE)</f>
        <v>98</v>
      </c>
      <c r="E16">
        <f>VLOOKUP(A16,$J$4:$L$33,3,FALSE)</f>
        <v>13</v>
      </c>
      <c r="H16" s="9" t="s">
        <v>27</v>
      </c>
      <c r="I16" s="9" t="s">
        <v>54</v>
      </c>
      <c r="J16" s="6" t="str">
        <f t="shared" si="3"/>
        <v>ToddManke</v>
      </c>
      <c r="K16" s="9">
        <f t="shared" si="0"/>
        <v>98</v>
      </c>
      <c r="L16" s="9">
        <f t="shared" si="1"/>
        <v>13</v>
      </c>
    </row>
    <row r="17" spans="1:12" x14ac:dyDescent="0.25">
      <c r="A17" s="6" t="str">
        <f t="shared" si="2"/>
        <v>RyanCrandall</v>
      </c>
      <c r="B17" t="s">
        <v>28</v>
      </c>
      <c r="C17" t="s">
        <v>55</v>
      </c>
      <c r="D17">
        <f>VLOOKUP(A17,$J$4:$L$33,2,FALSE)</f>
        <v>94</v>
      </c>
      <c r="E17">
        <f>VLOOKUP(A17,$J$4:$L$33,3,FALSE)</f>
        <v>14</v>
      </c>
      <c r="H17" s="9" t="s">
        <v>28</v>
      </c>
      <c r="I17" s="9" t="s">
        <v>55</v>
      </c>
      <c r="J17" s="6" t="str">
        <f t="shared" si="3"/>
        <v>RyanCrandall</v>
      </c>
      <c r="K17" s="9">
        <f t="shared" si="0"/>
        <v>94</v>
      </c>
      <c r="L17" s="9">
        <f t="shared" si="1"/>
        <v>14</v>
      </c>
    </row>
    <row r="18" spans="1:12" x14ac:dyDescent="0.25">
      <c r="A18" s="6" t="str">
        <f t="shared" si="2"/>
        <v>DevinHolzmann</v>
      </c>
      <c r="B18" t="s">
        <v>29</v>
      </c>
      <c r="C18" t="s">
        <v>65</v>
      </c>
      <c r="D18">
        <f>VLOOKUP(A18,$J$4:$L$33,2,FALSE)</f>
        <v>93</v>
      </c>
      <c r="E18">
        <f>VLOOKUP(A18,$J$4:$L$33,3,FALSE)</f>
        <v>15</v>
      </c>
      <c r="H18" s="9" t="s">
        <v>29</v>
      </c>
      <c r="I18" s="9" t="s">
        <v>65</v>
      </c>
      <c r="J18" s="6" t="str">
        <f t="shared" si="3"/>
        <v>DevinHolzmann</v>
      </c>
      <c r="K18" s="9">
        <f t="shared" si="0"/>
        <v>93</v>
      </c>
      <c r="L18" s="9">
        <f t="shared" si="1"/>
        <v>15</v>
      </c>
    </row>
    <row r="19" spans="1:12" x14ac:dyDescent="0.25">
      <c r="A19" s="6" t="str">
        <f t="shared" si="2"/>
        <v>ShawnMorris</v>
      </c>
      <c r="B19" t="s">
        <v>41</v>
      </c>
      <c r="C19" t="s">
        <v>60</v>
      </c>
      <c r="D19">
        <f>VLOOKUP(A19,$J$4:$L$33,2,FALSE)</f>
        <v>87</v>
      </c>
      <c r="E19">
        <f>VLOOKUP(A19,$J$4:$L$33,3,FALSE)</f>
        <v>16</v>
      </c>
      <c r="H19" s="9" t="s">
        <v>30</v>
      </c>
      <c r="I19" s="9" t="s">
        <v>65</v>
      </c>
      <c r="J19" s="6" t="str">
        <f t="shared" si="3"/>
        <v>DerekHolzmann</v>
      </c>
      <c r="K19" s="9">
        <f t="shared" si="0"/>
        <v>70</v>
      </c>
      <c r="L19" s="9">
        <f t="shared" si="1"/>
        <v>26</v>
      </c>
    </row>
    <row r="20" spans="1:12" x14ac:dyDescent="0.25">
      <c r="A20" s="6" t="str">
        <f t="shared" si="2"/>
        <v>MaryFaje</v>
      </c>
      <c r="B20" t="s">
        <v>37</v>
      </c>
      <c r="C20" t="s">
        <v>66</v>
      </c>
      <c r="D20">
        <f>VLOOKUP(A20,$J$4:$L$33,2,FALSE)</f>
        <v>87</v>
      </c>
      <c r="E20">
        <f>VLOOKUP(A20,$J$4:$L$33,3,FALSE)</f>
        <v>16</v>
      </c>
      <c r="H20" s="9" t="s">
        <v>31</v>
      </c>
      <c r="I20" s="9" t="s">
        <v>56</v>
      </c>
      <c r="J20" s="6" t="str">
        <f t="shared" si="3"/>
        <v>JoshHartnett</v>
      </c>
      <c r="K20" s="9">
        <f t="shared" si="0"/>
        <v>103</v>
      </c>
      <c r="L20" s="9">
        <f t="shared" si="1"/>
        <v>9</v>
      </c>
    </row>
    <row r="21" spans="1:12" x14ac:dyDescent="0.25">
      <c r="A21" s="6" t="str">
        <f t="shared" si="2"/>
        <v>SherryDeckson</v>
      </c>
      <c r="B21" t="s">
        <v>22</v>
      </c>
      <c r="C21" t="s">
        <v>48</v>
      </c>
      <c r="D21">
        <f>VLOOKUP(A21,$J$4:$L$33,2,FALSE)</f>
        <v>85</v>
      </c>
      <c r="E21">
        <f>VLOOKUP(A21,$J$4:$L$33,3,FALSE)</f>
        <v>18</v>
      </c>
      <c r="H21" s="9" t="s">
        <v>32</v>
      </c>
      <c r="I21" s="9" t="s">
        <v>57</v>
      </c>
      <c r="J21" s="6" t="str">
        <f t="shared" si="3"/>
        <v>BrianSmith</v>
      </c>
      <c r="K21" s="9">
        <f t="shared" si="0"/>
        <v>101</v>
      </c>
      <c r="L21" s="9">
        <f t="shared" si="1"/>
        <v>11</v>
      </c>
    </row>
    <row r="22" spans="1:12" x14ac:dyDescent="0.25">
      <c r="A22" s="6" t="str">
        <f t="shared" si="2"/>
        <v>CliffNims</v>
      </c>
      <c r="B22" t="s">
        <v>20</v>
      </c>
      <c r="C22" t="s">
        <v>47</v>
      </c>
      <c r="D22">
        <f>VLOOKUP(A22,$J$4:$L$33,2,FALSE)</f>
        <v>84</v>
      </c>
      <c r="E22">
        <f>VLOOKUP(A22,$J$4:$L$33,3,FALSE)</f>
        <v>19</v>
      </c>
      <c r="H22" s="9" t="s">
        <v>40</v>
      </c>
      <c r="I22" s="9" t="s">
        <v>58</v>
      </c>
      <c r="J22" s="6" t="str">
        <f t="shared" si="3"/>
        <v>BrandonKhan-Dass</v>
      </c>
      <c r="K22" s="9">
        <f t="shared" si="0"/>
        <v>116</v>
      </c>
      <c r="L22" s="9">
        <f t="shared" si="1"/>
        <v>5</v>
      </c>
    </row>
    <row r="23" spans="1:12" x14ac:dyDescent="0.25">
      <c r="A23" s="6" t="str">
        <f t="shared" si="2"/>
        <v>JamesRogers</v>
      </c>
      <c r="B23" t="s">
        <v>34</v>
      </c>
      <c r="C23" t="s">
        <v>61</v>
      </c>
      <c r="D23">
        <f>VLOOKUP(A23,$J$4:$L$33,2,FALSE)</f>
        <v>84</v>
      </c>
      <c r="E23">
        <f>VLOOKUP(A23,$J$4:$L$33,3,FALSE)</f>
        <v>19</v>
      </c>
      <c r="H23" s="9" t="s">
        <v>33</v>
      </c>
      <c r="I23" s="9" t="s">
        <v>59</v>
      </c>
      <c r="J23" s="6" t="str">
        <f t="shared" si="3"/>
        <v>BlakePersons</v>
      </c>
      <c r="K23" s="9">
        <f t="shared" si="0"/>
        <v>136</v>
      </c>
      <c r="L23" s="9">
        <f t="shared" si="1"/>
        <v>1</v>
      </c>
    </row>
    <row r="24" spans="1:12" x14ac:dyDescent="0.25">
      <c r="A24" s="6" t="str">
        <f t="shared" si="2"/>
        <v>PatrickFaje</v>
      </c>
      <c r="B24" t="s">
        <v>38</v>
      </c>
      <c r="C24" t="s">
        <v>66</v>
      </c>
      <c r="D24">
        <f>VLOOKUP(A24,$J$4:$L$33,2,FALSE)</f>
        <v>76</v>
      </c>
      <c r="E24">
        <f>VLOOKUP(A24,$J$4:$L$33,3,FALSE)</f>
        <v>21</v>
      </c>
      <c r="H24" s="9" t="s">
        <v>41</v>
      </c>
      <c r="I24" s="9" t="s">
        <v>60</v>
      </c>
      <c r="J24" s="6" t="str">
        <f t="shared" si="3"/>
        <v>ShawnMorris</v>
      </c>
      <c r="K24" s="9">
        <f t="shared" si="0"/>
        <v>87</v>
      </c>
      <c r="L24" s="9">
        <f t="shared" si="1"/>
        <v>16</v>
      </c>
    </row>
    <row r="25" spans="1:12" x14ac:dyDescent="0.25">
      <c r="A25" s="6" t="str">
        <f t="shared" si="2"/>
        <v>SamKanb</v>
      </c>
      <c r="B25" t="s">
        <v>19</v>
      </c>
      <c r="C25" t="s">
        <v>46</v>
      </c>
      <c r="D25">
        <f>VLOOKUP(A25,$J$4:$L$33,2,FALSE)</f>
        <v>76</v>
      </c>
      <c r="E25">
        <f>VLOOKUP(A25,$J$4:$L$33,3,FALSE)</f>
        <v>21</v>
      </c>
      <c r="H25" s="9" t="s">
        <v>34</v>
      </c>
      <c r="I25" s="9" t="s">
        <v>61</v>
      </c>
      <c r="J25" s="6" t="str">
        <f t="shared" si="3"/>
        <v>JamesRogers</v>
      </c>
      <c r="K25" s="9">
        <f t="shared" si="0"/>
        <v>84</v>
      </c>
      <c r="L25" s="9">
        <f t="shared" si="1"/>
        <v>19</v>
      </c>
    </row>
    <row r="26" spans="1:12" x14ac:dyDescent="0.25">
      <c r="A26" s="6" t="str">
        <f t="shared" si="2"/>
        <v>BillPecucci</v>
      </c>
      <c r="B26" t="s">
        <v>35</v>
      </c>
      <c r="C26" t="s">
        <v>62</v>
      </c>
      <c r="D26">
        <f>VLOOKUP(A26,$J$4:$L$33,2,FALSE)</f>
        <v>75</v>
      </c>
      <c r="E26">
        <f>VLOOKUP(A26,$J$4:$L$33,3,FALSE)</f>
        <v>23</v>
      </c>
      <c r="H26" s="9" t="s">
        <v>35</v>
      </c>
      <c r="I26" s="9" t="s">
        <v>62</v>
      </c>
      <c r="J26" s="6" t="str">
        <f t="shared" si="3"/>
        <v>BillPecucci</v>
      </c>
      <c r="K26" s="9">
        <f t="shared" si="0"/>
        <v>75</v>
      </c>
      <c r="L26" s="9">
        <f t="shared" si="1"/>
        <v>23</v>
      </c>
    </row>
    <row r="27" spans="1:12" x14ac:dyDescent="0.25">
      <c r="A27" s="6" t="str">
        <f t="shared" si="2"/>
        <v>KarlaTesta</v>
      </c>
      <c r="B27" t="s">
        <v>25</v>
      </c>
      <c r="C27" t="s">
        <v>51</v>
      </c>
      <c r="D27">
        <f>VLOOKUP(A27,$J$4:$L$33,2,FALSE)</f>
        <v>75</v>
      </c>
      <c r="E27">
        <f>VLOOKUP(A27,$J$4:$L$33,3,FALSE)</f>
        <v>23</v>
      </c>
      <c r="H27" s="9" t="s">
        <v>36</v>
      </c>
      <c r="I27" s="9" t="s">
        <v>66</v>
      </c>
      <c r="J27" s="6" t="str">
        <f t="shared" si="3"/>
        <v>DonFaje</v>
      </c>
      <c r="K27" s="9">
        <f t="shared" si="0"/>
        <v>71</v>
      </c>
      <c r="L27" s="9">
        <f t="shared" si="1"/>
        <v>25</v>
      </c>
    </row>
    <row r="28" spans="1:12" x14ac:dyDescent="0.25">
      <c r="A28" s="6" t="str">
        <f t="shared" si="2"/>
        <v>DonFaje</v>
      </c>
      <c r="B28" t="s">
        <v>36</v>
      </c>
      <c r="C28" t="s">
        <v>66</v>
      </c>
      <c r="D28">
        <f>VLOOKUP(A28,$J$4:$L$33,2,FALSE)</f>
        <v>71</v>
      </c>
      <c r="E28">
        <f>VLOOKUP(A28,$J$4:$L$33,3,FALSE)</f>
        <v>25</v>
      </c>
      <c r="H28" s="9" t="s">
        <v>37</v>
      </c>
      <c r="I28" s="9" t="s">
        <v>66</v>
      </c>
      <c r="J28" s="6" t="str">
        <f t="shared" si="3"/>
        <v>MaryFaje</v>
      </c>
      <c r="K28" s="9">
        <f t="shared" si="0"/>
        <v>87</v>
      </c>
      <c r="L28" s="9">
        <f t="shared" si="1"/>
        <v>16</v>
      </c>
    </row>
    <row r="29" spans="1:12" x14ac:dyDescent="0.25">
      <c r="A29" s="6" t="str">
        <f t="shared" si="2"/>
        <v>MattCizowski</v>
      </c>
      <c r="B29" t="s">
        <v>26</v>
      </c>
      <c r="C29" t="s">
        <v>64</v>
      </c>
      <c r="D29">
        <f>VLOOKUP(A29,$J$4:$L$33,2,FALSE)</f>
        <v>70</v>
      </c>
      <c r="E29">
        <f>VLOOKUP(A29,$J$4:$L$33,3,FALSE)</f>
        <v>26</v>
      </c>
      <c r="H29" s="9" t="s">
        <v>38</v>
      </c>
      <c r="I29" s="9" t="s">
        <v>66</v>
      </c>
      <c r="J29" s="6" t="str">
        <f t="shared" si="3"/>
        <v>PatrickFaje</v>
      </c>
      <c r="K29" s="9">
        <f t="shared" si="0"/>
        <v>76</v>
      </c>
      <c r="L29" s="9">
        <f t="shared" si="1"/>
        <v>21</v>
      </c>
    </row>
    <row r="30" spans="1:12" x14ac:dyDescent="0.25">
      <c r="A30" s="6" t="str">
        <f t="shared" si="2"/>
        <v>DerekHolzmann</v>
      </c>
      <c r="B30" t="s">
        <v>30</v>
      </c>
      <c r="C30" t="s">
        <v>65</v>
      </c>
      <c r="D30">
        <f>VLOOKUP(A30,$J$4:$L$33,2,FALSE)</f>
        <v>70</v>
      </c>
      <c r="E30">
        <f>VLOOKUP(A30,$J$4:$L$33,3,FALSE)</f>
        <v>26</v>
      </c>
      <c r="H30" s="9" t="s">
        <v>42</v>
      </c>
      <c r="I30" s="9" t="s">
        <v>67</v>
      </c>
      <c r="J30" s="6" t="str">
        <f t="shared" si="3"/>
        <v>TomDawson</v>
      </c>
      <c r="K30" s="9">
        <f t="shared" si="0"/>
        <v>49</v>
      </c>
      <c r="L30" s="9">
        <f t="shared" si="1"/>
        <v>30</v>
      </c>
    </row>
    <row r="31" spans="1:12" x14ac:dyDescent="0.25">
      <c r="A31" s="6" t="str">
        <f t="shared" si="2"/>
        <v>MattKeys</v>
      </c>
      <c r="B31" t="s">
        <v>26</v>
      </c>
      <c r="C31" t="s">
        <v>53</v>
      </c>
      <c r="D31">
        <f>VLOOKUP(A31,$J$4:$L$33,2,FALSE)</f>
        <v>69</v>
      </c>
      <c r="E31">
        <f>VLOOKUP(A31,$J$4:$L$33,3,FALSE)</f>
        <v>28</v>
      </c>
      <c r="H31" s="9" t="s">
        <v>39</v>
      </c>
      <c r="I31" s="9" t="s">
        <v>63</v>
      </c>
      <c r="J31" s="6" t="str">
        <f t="shared" si="3"/>
        <v>GregChrisman</v>
      </c>
      <c r="K31" s="9">
        <f t="shared" si="0"/>
        <v>63</v>
      </c>
      <c r="L31" s="9">
        <f t="shared" si="1"/>
        <v>29</v>
      </c>
    </row>
    <row r="32" spans="1:12" x14ac:dyDescent="0.25">
      <c r="A32" s="6" t="str">
        <f t="shared" si="2"/>
        <v>GregChrisman</v>
      </c>
      <c r="B32" t="s">
        <v>39</v>
      </c>
      <c r="C32" t="s">
        <v>63</v>
      </c>
      <c r="D32">
        <f>VLOOKUP(A32,$J$4:$L$33,2,FALSE)</f>
        <v>63</v>
      </c>
      <c r="E32">
        <f>VLOOKUP(A32,$J$4:$L$33,3,FALSE)</f>
        <v>29</v>
      </c>
      <c r="H32" s="9" t="s">
        <v>43</v>
      </c>
      <c r="I32" s="9" t="s">
        <v>63</v>
      </c>
      <c r="J32" s="6" t="str">
        <f t="shared" si="3"/>
        <v>VeronicaChrisman</v>
      </c>
      <c r="K32" s="9">
        <f t="shared" si="0"/>
        <v>117</v>
      </c>
      <c r="L32" s="9">
        <f t="shared" si="1"/>
        <v>4</v>
      </c>
    </row>
    <row r="33" spans="1:44" x14ac:dyDescent="0.25">
      <c r="A33" s="6" t="str">
        <f t="shared" si="2"/>
        <v>TomDawson</v>
      </c>
      <c r="B33" t="s">
        <v>42</v>
      </c>
      <c r="C33" t="s">
        <v>67</v>
      </c>
      <c r="D33">
        <f>VLOOKUP(A33,$J$4:$L$33,2,FALSE)</f>
        <v>49</v>
      </c>
      <c r="E33">
        <f>VLOOKUP(A33,$J$4:$L$33,3,FALSE)</f>
        <v>30</v>
      </c>
      <c r="H33" s="9" t="s">
        <v>26</v>
      </c>
      <c r="I33" s="9" t="s">
        <v>64</v>
      </c>
      <c r="J33" s="6" t="str">
        <f t="shared" si="3"/>
        <v>MattCizowski</v>
      </c>
      <c r="K33" s="9">
        <f t="shared" si="0"/>
        <v>70</v>
      </c>
      <c r="L33" s="9">
        <f t="shared" si="1"/>
        <v>26</v>
      </c>
    </row>
    <row r="36" spans="1:44" x14ac:dyDescent="0.25">
      <c r="B36" s="4" t="s">
        <v>75</v>
      </c>
      <c r="E36" s="12" t="s">
        <v>0</v>
      </c>
      <c r="F36" s="12"/>
      <c r="G36" s="12"/>
      <c r="H36" s="12"/>
      <c r="I36" s="12" t="s">
        <v>1</v>
      </c>
      <c r="J36" s="12"/>
      <c r="K36" s="12"/>
      <c r="L36" s="12"/>
      <c r="M36" s="12" t="s">
        <v>2</v>
      </c>
      <c r="N36" s="12"/>
      <c r="O36" s="12"/>
      <c r="P36" s="12"/>
      <c r="Q36" s="12" t="s">
        <v>3</v>
      </c>
      <c r="R36" s="12"/>
      <c r="S36" s="12"/>
      <c r="T36" s="12"/>
      <c r="U36" s="12" t="s">
        <v>4</v>
      </c>
      <c r="V36" s="12"/>
      <c r="W36" s="12"/>
      <c r="X36" s="12"/>
      <c r="Y36" s="12" t="s">
        <v>5</v>
      </c>
      <c r="Z36" s="12"/>
      <c r="AA36" s="12"/>
      <c r="AB36" s="12"/>
      <c r="AC36" s="12" t="s">
        <v>6</v>
      </c>
      <c r="AD36" s="12"/>
      <c r="AE36" s="12"/>
      <c r="AF36" s="12"/>
      <c r="AG36" s="12" t="s">
        <v>7</v>
      </c>
      <c r="AH36" s="12"/>
      <c r="AI36" s="12"/>
      <c r="AJ36" s="12"/>
      <c r="AK36" s="12" t="s">
        <v>8</v>
      </c>
      <c r="AL36" s="12"/>
      <c r="AM36" s="12"/>
      <c r="AN36" s="12"/>
      <c r="AO36" s="12" t="s">
        <v>9</v>
      </c>
      <c r="AP36" s="12"/>
      <c r="AQ36" s="12"/>
      <c r="AR36" s="12"/>
    </row>
    <row r="37" spans="1:44" x14ac:dyDescent="0.25">
      <c r="B37" s="5" t="s">
        <v>12</v>
      </c>
      <c r="C37" s="5" t="s">
        <v>11</v>
      </c>
      <c r="D37" s="11" t="s">
        <v>10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13</v>
      </c>
      <c r="J37" s="3" t="s">
        <v>14</v>
      </c>
      <c r="K37" s="3" t="s">
        <v>15</v>
      </c>
      <c r="L37" s="3" t="s">
        <v>16</v>
      </c>
      <c r="M37" s="3" t="s">
        <v>13</v>
      </c>
      <c r="N37" s="3" t="s">
        <v>14</v>
      </c>
      <c r="O37" s="3" t="s">
        <v>15</v>
      </c>
      <c r="P37" s="3" t="s">
        <v>16</v>
      </c>
      <c r="Q37" s="3" t="s">
        <v>13</v>
      </c>
      <c r="R37" s="3" t="s">
        <v>14</v>
      </c>
      <c r="S37" s="3" t="s">
        <v>15</v>
      </c>
      <c r="T37" s="3" t="s">
        <v>16</v>
      </c>
      <c r="U37" s="3" t="s">
        <v>13</v>
      </c>
      <c r="V37" s="3" t="s">
        <v>14</v>
      </c>
      <c r="W37" s="3" t="s">
        <v>15</v>
      </c>
      <c r="X37" s="3" t="s">
        <v>16</v>
      </c>
      <c r="Y37" s="3" t="s">
        <v>13</v>
      </c>
      <c r="Z37" s="3" t="s">
        <v>14</v>
      </c>
      <c r="AA37" s="3" t="s">
        <v>15</v>
      </c>
      <c r="AB37" s="3" t="s">
        <v>16</v>
      </c>
      <c r="AC37" s="3" t="s">
        <v>13</v>
      </c>
      <c r="AD37" s="3" t="s">
        <v>14</v>
      </c>
      <c r="AE37" s="3" t="s">
        <v>15</v>
      </c>
      <c r="AF37" s="3" t="s">
        <v>16</v>
      </c>
      <c r="AG37" s="3" t="s">
        <v>13</v>
      </c>
      <c r="AH37" s="3" t="s">
        <v>14</v>
      </c>
      <c r="AI37" s="3" t="s">
        <v>15</v>
      </c>
      <c r="AJ37" s="3" t="s">
        <v>16</v>
      </c>
      <c r="AK37" s="3" t="s">
        <v>13</v>
      </c>
      <c r="AL37" s="3" t="s">
        <v>14</v>
      </c>
      <c r="AM37" s="3" t="s">
        <v>15</v>
      </c>
      <c r="AN37" s="3" t="s">
        <v>16</v>
      </c>
      <c r="AO37" s="3" t="s">
        <v>13</v>
      </c>
      <c r="AP37" s="3" t="s">
        <v>14</v>
      </c>
      <c r="AQ37" s="3" t="s">
        <v>15</v>
      </c>
      <c r="AR37" s="3" t="s">
        <v>16</v>
      </c>
    </row>
    <row r="38" spans="1:44" x14ac:dyDescent="0.25">
      <c r="B38" t="s">
        <v>17</v>
      </c>
      <c r="C38" t="s">
        <v>44</v>
      </c>
      <c r="D38" s="2">
        <v>0</v>
      </c>
      <c r="E38">
        <v>243</v>
      </c>
      <c r="F38">
        <v>188</v>
      </c>
      <c r="G38">
        <v>248</v>
      </c>
      <c r="H38">
        <f>SUM(E38:G38)</f>
        <v>679</v>
      </c>
      <c r="I38">
        <v>266</v>
      </c>
      <c r="J38">
        <v>179</v>
      </c>
      <c r="K38">
        <v>256</v>
      </c>
      <c r="L38">
        <f>SUM(I38:K38)</f>
        <v>701</v>
      </c>
      <c r="P38">
        <f>SUM(M38:O38)</f>
        <v>0</v>
      </c>
      <c r="T38">
        <f>SUM(Q38:S38)</f>
        <v>0</v>
      </c>
      <c r="X38">
        <f>SUM(U38:W38)</f>
        <v>0</v>
      </c>
      <c r="AB38">
        <f>SUM(Y38:AA38)</f>
        <v>0</v>
      </c>
      <c r="AF38">
        <f>SUM(AC38:AE38)</f>
        <v>0</v>
      </c>
      <c r="AJ38">
        <f>SUM(AG38:AI38)</f>
        <v>0</v>
      </c>
      <c r="AN38">
        <f>SUM(AK38:AM38)</f>
        <v>0</v>
      </c>
      <c r="AR38">
        <f>SUM(AO38:AQ38)</f>
        <v>0</v>
      </c>
    </row>
    <row r="39" spans="1:44" x14ac:dyDescent="0.25">
      <c r="B39" t="s">
        <v>18</v>
      </c>
      <c r="C39" t="s">
        <v>45</v>
      </c>
      <c r="D39" s="2">
        <v>5</v>
      </c>
      <c r="E39">
        <v>232</v>
      </c>
      <c r="F39">
        <v>223</v>
      </c>
      <c r="G39">
        <v>233</v>
      </c>
      <c r="H39">
        <f t="shared" ref="H39:H45" si="4">SUM(E39:G39)</f>
        <v>688</v>
      </c>
      <c r="I39">
        <v>242</v>
      </c>
      <c r="J39">
        <v>219</v>
      </c>
      <c r="K39">
        <v>162</v>
      </c>
      <c r="L39">
        <f t="shared" ref="L39:L45" si="5">SUM(I39:K39)</f>
        <v>623</v>
      </c>
      <c r="P39">
        <f t="shared" ref="P39:P45" si="6">SUM(M39:O39)</f>
        <v>0</v>
      </c>
      <c r="T39">
        <f t="shared" ref="T39:T45" si="7">SUM(Q39:S39)</f>
        <v>0</v>
      </c>
      <c r="X39">
        <f t="shared" ref="X39:X45" si="8">SUM(U39:W39)</f>
        <v>0</v>
      </c>
      <c r="AB39">
        <f t="shared" ref="AB39:AB45" si="9">SUM(Y39:AA39)</f>
        <v>0</v>
      </c>
      <c r="AF39">
        <f t="shared" ref="AF39:AF45" si="10">SUM(AC39:AE39)</f>
        <v>0</v>
      </c>
      <c r="AJ39">
        <f t="shared" ref="AJ39:AJ45" si="11">SUM(AG39:AI39)</f>
        <v>0</v>
      </c>
      <c r="AN39">
        <f t="shared" ref="AN39:AN45" si="12">SUM(AK39:AM39)</f>
        <v>0</v>
      </c>
      <c r="AR39">
        <f t="shared" ref="AR39:AR45" si="13">SUM(AO39:AQ39)</f>
        <v>0</v>
      </c>
    </row>
    <row r="40" spans="1:44" x14ac:dyDescent="0.25">
      <c r="B40" t="s">
        <v>19</v>
      </c>
      <c r="C40" t="s">
        <v>68</v>
      </c>
      <c r="D40" s="2">
        <v>22</v>
      </c>
      <c r="E40">
        <v>192</v>
      </c>
      <c r="F40">
        <v>236</v>
      </c>
      <c r="G40">
        <v>204</v>
      </c>
      <c r="H40">
        <f t="shared" si="4"/>
        <v>632</v>
      </c>
      <c r="I40">
        <v>237</v>
      </c>
      <c r="J40">
        <v>205</v>
      </c>
      <c r="K40">
        <v>195</v>
      </c>
      <c r="L40">
        <f t="shared" si="5"/>
        <v>637</v>
      </c>
      <c r="P40">
        <f t="shared" si="6"/>
        <v>0</v>
      </c>
      <c r="T40">
        <f t="shared" si="7"/>
        <v>0</v>
      </c>
      <c r="X40">
        <f t="shared" si="8"/>
        <v>0</v>
      </c>
      <c r="AB40">
        <f t="shared" si="9"/>
        <v>0</v>
      </c>
      <c r="AF40">
        <f t="shared" si="10"/>
        <v>0</v>
      </c>
      <c r="AJ40">
        <f t="shared" si="11"/>
        <v>0</v>
      </c>
      <c r="AN40">
        <f t="shared" si="12"/>
        <v>0</v>
      </c>
      <c r="AR40">
        <f t="shared" si="13"/>
        <v>0</v>
      </c>
    </row>
    <row r="41" spans="1:44" x14ac:dyDescent="0.25">
      <c r="B41" t="s">
        <v>20</v>
      </c>
      <c r="C41" t="s">
        <v>47</v>
      </c>
      <c r="D41" s="2">
        <v>51</v>
      </c>
      <c r="E41">
        <v>214</v>
      </c>
      <c r="F41">
        <v>187</v>
      </c>
      <c r="G41">
        <v>238</v>
      </c>
      <c r="H41">
        <f t="shared" si="4"/>
        <v>639</v>
      </c>
      <c r="I41">
        <v>218</v>
      </c>
      <c r="J41">
        <v>189</v>
      </c>
      <c r="K41">
        <v>240</v>
      </c>
      <c r="L41">
        <f t="shared" si="5"/>
        <v>647</v>
      </c>
      <c r="M41">
        <v>219</v>
      </c>
      <c r="N41">
        <v>250</v>
      </c>
      <c r="O41">
        <v>224</v>
      </c>
      <c r="P41">
        <f t="shared" si="6"/>
        <v>693</v>
      </c>
      <c r="T41">
        <f t="shared" si="7"/>
        <v>0</v>
      </c>
      <c r="X41">
        <f t="shared" si="8"/>
        <v>0</v>
      </c>
      <c r="AB41">
        <f t="shared" si="9"/>
        <v>0</v>
      </c>
      <c r="AF41">
        <f t="shared" si="10"/>
        <v>0</v>
      </c>
      <c r="AJ41">
        <f t="shared" si="11"/>
        <v>0</v>
      </c>
      <c r="AN41">
        <f t="shared" si="12"/>
        <v>0</v>
      </c>
      <c r="AR41">
        <f t="shared" si="13"/>
        <v>0</v>
      </c>
    </row>
    <row r="42" spans="1:44" x14ac:dyDescent="0.25">
      <c r="B42" t="s">
        <v>21</v>
      </c>
      <c r="C42" t="s">
        <v>47</v>
      </c>
      <c r="D42" s="2">
        <v>33</v>
      </c>
      <c r="E42">
        <v>257</v>
      </c>
      <c r="F42">
        <v>238</v>
      </c>
      <c r="G42">
        <v>202</v>
      </c>
      <c r="H42">
        <f t="shared" si="4"/>
        <v>697</v>
      </c>
      <c r="I42">
        <v>291</v>
      </c>
      <c r="J42">
        <v>216</v>
      </c>
      <c r="K42">
        <v>166</v>
      </c>
      <c r="L42">
        <f t="shared" si="5"/>
        <v>673</v>
      </c>
      <c r="M42">
        <v>224</v>
      </c>
      <c r="N42">
        <v>260</v>
      </c>
      <c r="O42">
        <v>280</v>
      </c>
      <c r="P42">
        <f t="shared" si="6"/>
        <v>764</v>
      </c>
      <c r="T42">
        <f t="shared" si="7"/>
        <v>0</v>
      </c>
      <c r="X42">
        <f t="shared" si="8"/>
        <v>0</v>
      </c>
      <c r="AB42">
        <f t="shared" si="9"/>
        <v>0</v>
      </c>
      <c r="AF42">
        <f t="shared" si="10"/>
        <v>0</v>
      </c>
      <c r="AJ42">
        <f t="shared" si="11"/>
        <v>0</v>
      </c>
      <c r="AN42">
        <f t="shared" si="12"/>
        <v>0</v>
      </c>
      <c r="AR42">
        <f t="shared" si="13"/>
        <v>0</v>
      </c>
    </row>
    <row r="43" spans="1:44" x14ac:dyDescent="0.25">
      <c r="B43" t="s">
        <v>22</v>
      </c>
      <c r="C43" t="s">
        <v>48</v>
      </c>
      <c r="D43" s="2">
        <v>110</v>
      </c>
      <c r="E43">
        <v>209</v>
      </c>
      <c r="F43">
        <v>240</v>
      </c>
      <c r="G43">
        <v>198</v>
      </c>
      <c r="H43">
        <f t="shared" si="4"/>
        <v>647</v>
      </c>
      <c r="I43">
        <v>238</v>
      </c>
      <c r="J43">
        <v>208</v>
      </c>
      <c r="K43">
        <v>196</v>
      </c>
      <c r="L43">
        <f t="shared" si="5"/>
        <v>642</v>
      </c>
      <c r="P43">
        <f t="shared" si="6"/>
        <v>0</v>
      </c>
      <c r="T43">
        <f t="shared" si="7"/>
        <v>0</v>
      </c>
      <c r="X43">
        <f t="shared" si="8"/>
        <v>0</v>
      </c>
      <c r="AB43">
        <f t="shared" si="9"/>
        <v>0</v>
      </c>
      <c r="AF43">
        <f t="shared" si="10"/>
        <v>0</v>
      </c>
      <c r="AJ43">
        <f t="shared" si="11"/>
        <v>0</v>
      </c>
      <c r="AN43">
        <f t="shared" si="12"/>
        <v>0</v>
      </c>
      <c r="AR43">
        <f t="shared" si="13"/>
        <v>0</v>
      </c>
    </row>
    <row r="44" spans="1:44" x14ac:dyDescent="0.25">
      <c r="B44" t="s">
        <v>23</v>
      </c>
      <c r="C44" t="s">
        <v>49</v>
      </c>
      <c r="D44" s="2">
        <v>67</v>
      </c>
      <c r="E44">
        <v>212</v>
      </c>
      <c r="F44">
        <v>220</v>
      </c>
      <c r="G44">
        <v>266</v>
      </c>
      <c r="H44">
        <f t="shared" si="4"/>
        <v>698</v>
      </c>
      <c r="I44">
        <v>190</v>
      </c>
      <c r="J44">
        <v>225</v>
      </c>
      <c r="K44">
        <v>236</v>
      </c>
      <c r="L44">
        <f t="shared" si="5"/>
        <v>651</v>
      </c>
      <c r="P44">
        <f t="shared" si="6"/>
        <v>0</v>
      </c>
      <c r="T44">
        <f t="shared" si="7"/>
        <v>0</v>
      </c>
      <c r="X44">
        <f t="shared" si="8"/>
        <v>0</v>
      </c>
      <c r="AB44">
        <f t="shared" si="9"/>
        <v>0</v>
      </c>
      <c r="AF44">
        <f t="shared" si="10"/>
        <v>0</v>
      </c>
      <c r="AJ44">
        <f t="shared" si="11"/>
        <v>0</v>
      </c>
      <c r="AN44">
        <f t="shared" si="12"/>
        <v>0</v>
      </c>
      <c r="AR44">
        <f t="shared" si="13"/>
        <v>0</v>
      </c>
    </row>
    <row r="45" spans="1:44" x14ac:dyDescent="0.25">
      <c r="B45" t="s">
        <v>24</v>
      </c>
      <c r="C45" t="s">
        <v>49</v>
      </c>
      <c r="D45" s="2">
        <v>70</v>
      </c>
      <c r="E45">
        <v>235</v>
      </c>
      <c r="F45">
        <v>230</v>
      </c>
      <c r="G45">
        <v>249</v>
      </c>
      <c r="H45">
        <f t="shared" si="4"/>
        <v>714</v>
      </c>
      <c r="I45">
        <v>219</v>
      </c>
      <c r="J45">
        <v>241</v>
      </c>
      <c r="K45">
        <v>246</v>
      </c>
      <c r="L45">
        <f t="shared" si="5"/>
        <v>706</v>
      </c>
      <c r="P45">
        <f t="shared" si="6"/>
        <v>0</v>
      </c>
      <c r="T45">
        <f t="shared" si="7"/>
        <v>0</v>
      </c>
      <c r="X45">
        <f t="shared" si="8"/>
        <v>0</v>
      </c>
      <c r="AB45">
        <f t="shared" si="9"/>
        <v>0</v>
      </c>
      <c r="AF45">
        <f t="shared" si="10"/>
        <v>0</v>
      </c>
      <c r="AJ45">
        <f t="shared" si="11"/>
        <v>0</v>
      </c>
      <c r="AN45">
        <f t="shared" si="12"/>
        <v>0</v>
      </c>
      <c r="AR45">
        <f t="shared" si="13"/>
        <v>0</v>
      </c>
    </row>
    <row r="46" spans="1:44" x14ac:dyDescent="0.25">
      <c r="B46" t="s">
        <v>41</v>
      </c>
      <c r="C46" t="s">
        <v>50</v>
      </c>
      <c r="D46" s="2">
        <v>22</v>
      </c>
      <c r="E46">
        <v>266</v>
      </c>
      <c r="F46">
        <v>269</v>
      </c>
      <c r="G46">
        <v>221</v>
      </c>
      <c r="H46">
        <f t="shared" ref="H46:H66" si="14">SUM(E46:G46)</f>
        <v>756</v>
      </c>
      <c r="I46">
        <v>184</v>
      </c>
      <c r="J46">
        <v>213</v>
      </c>
      <c r="K46">
        <v>233</v>
      </c>
      <c r="L46">
        <f t="shared" ref="L46:L67" si="15">SUM(I46:K46)</f>
        <v>630</v>
      </c>
      <c r="P46">
        <f t="shared" ref="P46:P67" si="16">SUM(M46:O46)</f>
        <v>0</v>
      </c>
      <c r="T46">
        <f t="shared" ref="T46:T67" si="17">SUM(Q46:S46)</f>
        <v>0</v>
      </c>
      <c r="X46">
        <f t="shared" ref="X46:X67" si="18">SUM(U46:W46)</f>
        <v>0</v>
      </c>
      <c r="AB46">
        <f t="shared" ref="AB46:AB67" si="19">SUM(Y46:AA46)</f>
        <v>0</v>
      </c>
      <c r="AF46">
        <f t="shared" ref="AF46:AF67" si="20">SUM(AC46:AE46)</f>
        <v>0</v>
      </c>
      <c r="AJ46">
        <f t="shared" ref="AJ46:AJ67" si="21">SUM(AG46:AI46)</f>
        <v>0</v>
      </c>
      <c r="AN46">
        <f t="shared" ref="AN46:AN67" si="22">SUM(AK46:AM46)</f>
        <v>0</v>
      </c>
      <c r="AR46">
        <f t="shared" ref="AR46:AR67" si="23">SUM(AO46:AQ46)</f>
        <v>0</v>
      </c>
    </row>
    <row r="47" spans="1:44" x14ac:dyDescent="0.25">
      <c r="B47" t="s">
        <v>25</v>
      </c>
      <c r="C47" t="s">
        <v>51</v>
      </c>
      <c r="D47" s="2">
        <v>107</v>
      </c>
      <c r="E47">
        <v>204</v>
      </c>
      <c r="F47">
        <v>195</v>
      </c>
      <c r="G47">
        <v>192</v>
      </c>
      <c r="H47">
        <f t="shared" si="14"/>
        <v>591</v>
      </c>
      <c r="I47">
        <v>256</v>
      </c>
      <c r="J47">
        <v>209</v>
      </c>
      <c r="K47">
        <v>217</v>
      </c>
      <c r="L47">
        <f t="shared" si="15"/>
        <v>682</v>
      </c>
      <c r="P47">
        <f t="shared" si="16"/>
        <v>0</v>
      </c>
      <c r="T47">
        <f t="shared" si="17"/>
        <v>0</v>
      </c>
      <c r="X47">
        <f t="shared" si="18"/>
        <v>0</v>
      </c>
      <c r="AB47">
        <f t="shared" si="19"/>
        <v>0</v>
      </c>
      <c r="AF47">
        <f t="shared" si="20"/>
        <v>0</v>
      </c>
      <c r="AJ47">
        <f t="shared" si="21"/>
        <v>0</v>
      </c>
      <c r="AN47">
        <f t="shared" si="22"/>
        <v>0</v>
      </c>
      <c r="AR47">
        <f t="shared" si="23"/>
        <v>0</v>
      </c>
    </row>
    <row r="48" spans="1:44" x14ac:dyDescent="0.25">
      <c r="B48" t="s">
        <v>26</v>
      </c>
      <c r="C48" t="s">
        <v>52</v>
      </c>
      <c r="D48" s="2">
        <v>20</v>
      </c>
      <c r="E48">
        <v>236</v>
      </c>
      <c r="F48">
        <v>299</v>
      </c>
      <c r="G48">
        <v>198</v>
      </c>
      <c r="H48">
        <f t="shared" si="14"/>
        <v>733</v>
      </c>
      <c r="I48">
        <v>226</v>
      </c>
      <c r="J48">
        <v>217</v>
      </c>
      <c r="K48">
        <v>235</v>
      </c>
      <c r="L48">
        <f t="shared" si="15"/>
        <v>678</v>
      </c>
      <c r="P48">
        <f t="shared" si="16"/>
        <v>0</v>
      </c>
      <c r="T48">
        <f t="shared" si="17"/>
        <v>0</v>
      </c>
      <c r="X48">
        <f t="shared" si="18"/>
        <v>0</v>
      </c>
      <c r="AB48">
        <f t="shared" si="19"/>
        <v>0</v>
      </c>
      <c r="AF48">
        <f t="shared" si="20"/>
        <v>0</v>
      </c>
      <c r="AJ48">
        <f t="shared" si="21"/>
        <v>0</v>
      </c>
      <c r="AN48">
        <f t="shared" si="22"/>
        <v>0</v>
      </c>
      <c r="AR48">
        <f t="shared" si="23"/>
        <v>0</v>
      </c>
    </row>
    <row r="49" spans="2:44" x14ac:dyDescent="0.25">
      <c r="B49" t="s">
        <v>26</v>
      </c>
      <c r="C49" t="s">
        <v>53</v>
      </c>
      <c r="D49" s="2">
        <v>115</v>
      </c>
      <c r="E49">
        <v>213</v>
      </c>
      <c r="F49">
        <v>238</v>
      </c>
      <c r="G49">
        <v>180</v>
      </c>
      <c r="H49">
        <f t="shared" si="14"/>
        <v>631</v>
      </c>
      <c r="I49">
        <v>240</v>
      </c>
      <c r="J49">
        <v>196</v>
      </c>
      <c r="K49">
        <v>182</v>
      </c>
      <c r="L49">
        <f t="shared" si="15"/>
        <v>618</v>
      </c>
      <c r="P49">
        <f t="shared" si="16"/>
        <v>0</v>
      </c>
      <c r="T49">
        <f t="shared" si="17"/>
        <v>0</v>
      </c>
      <c r="X49">
        <f t="shared" si="18"/>
        <v>0</v>
      </c>
      <c r="AB49">
        <f t="shared" si="19"/>
        <v>0</v>
      </c>
      <c r="AF49">
        <f t="shared" si="20"/>
        <v>0</v>
      </c>
      <c r="AJ49">
        <f t="shared" si="21"/>
        <v>0</v>
      </c>
      <c r="AN49">
        <f t="shared" si="22"/>
        <v>0</v>
      </c>
      <c r="AR49">
        <f t="shared" si="23"/>
        <v>0</v>
      </c>
    </row>
    <row r="50" spans="2:44" x14ac:dyDescent="0.25">
      <c r="B50" t="s">
        <v>27</v>
      </c>
      <c r="C50" t="s">
        <v>54</v>
      </c>
      <c r="D50" s="2">
        <v>115</v>
      </c>
      <c r="E50">
        <v>213</v>
      </c>
      <c r="F50">
        <v>260</v>
      </c>
      <c r="G50">
        <v>191</v>
      </c>
      <c r="H50">
        <f t="shared" si="14"/>
        <v>664</v>
      </c>
      <c r="I50">
        <v>204</v>
      </c>
      <c r="J50">
        <v>273</v>
      </c>
      <c r="K50">
        <v>216</v>
      </c>
      <c r="L50">
        <f t="shared" si="15"/>
        <v>693</v>
      </c>
      <c r="P50">
        <f t="shared" si="16"/>
        <v>0</v>
      </c>
      <c r="T50">
        <f t="shared" si="17"/>
        <v>0</v>
      </c>
      <c r="X50">
        <f t="shared" si="18"/>
        <v>0</v>
      </c>
      <c r="AB50">
        <f t="shared" si="19"/>
        <v>0</v>
      </c>
      <c r="AF50">
        <f t="shared" si="20"/>
        <v>0</v>
      </c>
      <c r="AJ50">
        <f t="shared" si="21"/>
        <v>0</v>
      </c>
      <c r="AN50">
        <f t="shared" si="22"/>
        <v>0</v>
      </c>
      <c r="AR50">
        <f t="shared" si="23"/>
        <v>0</v>
      </c>
    </row>
    <row r="51" spans="2:44" x14ac:dyDescent="0.25">
      <c r="B51" t="s">
        <v>28</v>
      </c>
      <c r="C51" t="s">
        <v>55</v>
      </c>
      <c r="D51" s="2">
        <v>31</v>
      </c>
      <c r="E51">
        <v>202</v>
      </c>
      <c r="F51">
        <v>247</v>
      </c>
      <c r="G51">
        <v>176</v>
      </c>
      <c r="H51">
        <f t="shared" si="14"/>
        <v>625</v>
      </c>
      <c r="I51">
        <v>227</v>
      </c>
      <c r="J51">
        <v>233</v>
      </c>
      <c r="K51">
        <v>229</v>
      </c>
      <c r="L51">
        <f t="shared" si="15"/>
        <v>689</v>
      </c>
      <c r="P51">
        <f t="shared" si="16"/>
        <v>0</v>
      </c>
      <c r="T51">
        <f t="shared" si="17"/>
        <v>0</v>
      </c>
      <c r="X51">
        <f t="shared" si="18"/>
        <v>0</v>
      </c>
      <c r="AB51">
        <f t="shared" si="19"/>
        <v>0</v>
      </c>
      <c r="AF51">
        <f t="shared" si="20"/>
        <v>0</v>
      </c>
      <c r="AJ51">
        <f t="shared" si="21"/>
        <v>0</v>
      </c>
      <c r="AN51">
        <f t="shared" si="22"/>
        <v>0</v>
      </c>
      <c r="AR51">
        <f t="shared" si="23"/>
        <v>0</v>
      </c>
    </row>
    <row r="52" spans="2:44" x14ac:dyDescent="0.25">
      <c r="B52" t="s">
        <v>29</v>
      </c>
      <c r="C52" t="s">
        <v>65</v>
      </c>
      <c r="D52" s="2">
        <v>0</v>
      </c>
      <c r="E52">
        <v>239</v>
      </c>
      <c r="F52">
        <v>242</v>
      </c>
      <c r="G52">
        <v>197</v>
      </c>
      <c r="H52">
        <f t="shared" si="14"/>
        <v>678</v>
      </c>
      <c r="I52">
        <v>236</v>
      </c>
      <c r="J52">
        <v>202</v>
      </c>
      <c r="K52">
        <v>189</v>
      </c>
      <c r="L52">
        <f t="shared" si="15"/>
        <v>627</v>
      </c>
      <c r="P52">
        <f t="shared" si="16"/>
        <v>0</v>
      </c>
      <c r="T52">
        <f t="shared" si="17"/>
        <v>0</v>
      </c>
      <c r="X52">
        <f t="shared" si="18"/>
        <v>0</v>
      </c>
      <c r="AB52">
        <f t="shared" si="19"/>
        <v>0</v>
      </c>
      <c r="AF52">
        <f t="shared" si="20"/>
        <v>0</v>
      </c>
      <c r="AJ52">
        <f t="shared" si="21"/>
        <v>0</v>
      </c>
      <c r="AN52">
        <f t="shared" si="22"/>
        <v>0</v>
      </c>
      <c r="AR52">
        <f t="shared" si="23"/>
        <v>0</v>
      </c>
    </row>
    <row r="53" spans="2:44" x14ac:dyDescent="0.25">
      <c r="B53" t="s">
        <v>30</v>
      </c>
      <c r="C53" t="s">
        <v>65</v>
      </c>
      <c r="D53" s="2">
        <v>44</v>
      </c>
      <c r="E53">
        <v>198</v>
      </c>
      <c r="F53">
        <v>227</v>
      </c>
      <c r="G53">
        <v>191</v>
      </c>
      <c r="H53">
        <f t="shared" si="14"/>
        <v>616</v>
      </c>
      <c r="I53">
        <v>216</v>
      </c>
      <c r="J53">
        <v>201</v>
      </c>
      <c r="K53">
        <v>256</v>
      </c>
      <c r="L53">
        <f t="shared" si="15"/>
        <v>673</v>
      </c>
      <c r="P53">
        <f t="shared" si="16"/>
        <v>0</v>
      </c>
      <c r="T53">
        <f t="shared" si="17"/>
        <v>0</v>
      </c>
      <c r="X53">
        <f t="shared" si="18"/>
        <v>0</v>
      </c>
      <c r="AB53">
        <f t="shared" si="19"/>
        <v>0</v>
      </c>
      <c r="AF53">
        <f t="shared" si="20"/>
        <v>0</v>
      </c>
      <c r="AJ53">
        <f t="shared" si="21"/>
        <v>0</v>
      </c>
      <c r="AN53">
        <f t="shared" si="22"/>
        <v>0</v>
      </c>
      <c r="AR53">
        <f t="shared" si="23"/>
        <v>0</v>
      </c>
    </row>
    <row r="54" spans="2:44" x14ac:dyDescent="0.25">
      <c r="B54" t="s">
        <v>31</v>
      </c>
      <c r="C54" t="s">
        <v>56</v>
      </c>
      <c r="D54" s="2">
        <v>43</v>
      </c>
      <c r="E54">
        <v>243</v>
      </c>
      <c r="F54">
        <v>224</v>
      </c>
      <c r="G54">
        <v>199</v>
      </c>
      <c r="H54">
        <f t="shared" si="14"/>
        <v>666</v>
      </c>
      <c r="I54">
        <v>191</v>
      </c>
      <c r="J54">
        <v>251</v>
      </c>
      <c r="K54">
        <v>219</v>
      </c>
      <c r="L54">
        <f t="shared" si="15"/>
        <v>661</v>
      </c>
      <c r="P54">
        <f t="shared" si="16"/>
        <v>0</v>
      </c>
      <c r="T54">
        <f t="shared" si="17"/>
        <v>0</v>
      </c>
      <c r="X54">
        <f t="shared" si="18"/>
        <v>0</v>
      </c>
      <c r="AB54">
        <f t="shared" si="19"/>
        <v>0</v>
      </c>
      <c r="AF54">
        <f t="shared" si="20"/>
        <v>0</v>
      </c>
      <c r="AJ54">
        <f t="shared" si="21"/>
        <v>0</v>
      </c>
      <c r="AN54">
        <f t="shared" si="22"/>
        <v>0</v>
      </c>
      <c r="AR54">
        <f t="shared" si="23"/>
        <v>0</v>
      </c>
    </row>
    <row r="55" spans="2:44" x14ac:dyDescent="0.25">
      <c r="B55" t="s">
        <v>32</v>
      </c>
      <c r="C55" t="s">
        <v>57</v>
      </c>
      <c r="D55" s="2">
        <v>50</v>
      </c>
      <c r="E55">
        <v>259</v>
      </c>
      <c r="F55">
        <v>273</v>
      </c>
      <c r="G55">
        <v>279</v>
      </c>
      <c r="H55">
        <f t="shared" si="14"/>
        <v>811</v>
      </c>
      <c r="I55">
        <v>185</v>
      </c>
      <c r="J55">
        <v>173</v>
      </c>
      <c r="K55">
        <v>190</v>
      </c>
      <c r="L55">
        <f t="shared" si="15"/>
        <v>548</v>
      </c>
      <c r="P55">
        <f t="shared" si="16"/>
        <v>0</v>
      </c>
      <c r="T55">
        <f t="shared" si="17"/>
        <v>0</v>
      </c>
      <c r="X55">
        <f t="shared" si="18"/>
        <v>0</v>
      </c>
      <c r="AB55">
        <f t="shared" si="19"/>
        <v>0</v>
      </c>
      <c r="AF55">
        <f t="shared" si="20"/>
        <v>0</v>
      </c>
      <c r="AJ55">
        <f t="shared" si="21"/>
        <v>0</v>
      </c>
      <c r="AN55">
        <f t="shared" si="22"/>
        <v>0</v>
      </c>
      <c r="AR55">
        <f t="shared" si="23"/>
        <v>0</v>
      </c>
    </row>
    <row r="56" spans="2:44" x14ac:dyDescent="0.25">
      <c r="B56" t="s">
        <v>40</v>
      </c>
      <c r="C56" t="s">
        <v>58</v>
      </c>
      <c r="D56" s="2">
        <v>55</v>
      </c>
      <c r="E56">
        <v>211</v>
      </c>
      <c r="F56">
        <v>180</v>
      </c>
      <c r="G56">
        <v>263</v>
      </c>
      <c r="H56">
        <f t="shared" si="14"/>
        <v>654</v>
      </c>
      <c r="I56">
        <v>258</v>
      </c>
      <c r="J56">
        <v>294</v>
      </c>
      <c r="K56">
        <v>221</v>
      </c>
      <c r="L56">
        <f t="shared" si="15"/>
        <v>773</v>
      </c>
      <c r="P56">
        <f t="shared" si="16"/>
        <v>0</v>
      </c>
      <c r="T56">
        <f t="shared" si="17"/>
        <v>0</v>
      </c>
      <c r="X56">
        <f t="shared" si="18"/>
        <v>0</v>
      </c>
      <c r="AB56">
        <f t="shared" si="19"/>
        <v>0</v>
      </c>
      <c r="AF56">
        <f t="shared" si="20"/>
        <v>0</v>
      </c>
      <c r="AJ56">
        <f t="shared" si="21"/>
        <v>0</v>
      </c>
      <c r="AN56">
        <f t="shared" si="22"/>
        <v>0</v>
      </c>
      <c r="AR56">
        <f t="shared" si="23"/>
        <v>0</v>
      </c>
    </row>
    <row r="57" spans="2:44" x14ac:dyDescent="0.25">
      <c r="B57" t="s">
        <v>33</v>
      </c>
      <c r="C57" t="s">
        <v>59</v>
      </c>
      <c r="D57" s="2">
        <v>100</v>
      </c>
      <c r="E57">
        <v>216</v>
      </c>
      <c r="F57">
        <v>243</v>
      </c>
      <c r="G57">
        <v>242</v>
      </c>
      <c r="H57">
        <f t="shared" si="14"/>
        <v>701</v>
      </c>
      <c r="I57">
        <v>258</v>
      </c>
      <c r="J57">
        <v>217</v>
      </c>
      <c r="K57">
        <v>257</v>
      </c>
      <c r="L57">
        <f t="shared" si="15"/>
        <v>732</v>
      </c>
      <c r="P57">
        <f t="shared" si="16"/>
        <v>0</v>
      </c>
      <c r="T57">
        <f t="shared" si="17"/>
        <v>0</v>
      </c>
      <c r="X57">
        <f t="shared" si="18"/>
        <v>0</v>
      </c>
      <c r="AB57">
        <f t="shared" si="19"/>
        <v>0</v>
      </c>
      <c r="AF57">
        <f t="shared" si="20"/>
        <v>0</v>
      </c>
      <c r="AJ57">
        <f t="shared" si="21"/>
        <v>0</v>
      </c>
      <c r="AN57">
        <f t="shared" si="22"/>
        <v>0</v>
      </c>
      <c r="AR57">
        <f t="shared" si="23"/>
        <v>0</v>
      </c>
    </row>
    <row r="58" spans="2:44" x14ac:dyDescent="0.25">
      <c r="B58" t="s">
        <v>41</v>
      </c>
      <c r="C58" t="s">
        <v>60</v>
      </c>
      <c r="D58" s="2">
        <v>0</v>
      </c>
      <c r="E58">
        <v>208</v>
      </c>
      <c r="F58">
        <v>266</v>
      </c>
      <c r="G58">
        <v>230</v>
      </c>
      <c r="H58">
        <f t="shared" si="14"/>
        <v>704</v>
      </c>
      <c r="I58">
        <v>188</v>
      </c>
      <c r="J58">
        <v>212</v>
      </c>
      <c r="K58">
        <v>198</v>
      </c>
      <c r="L58">
        <f t="shared" si="15"/>
        <v>598</v>
      </c>
      <c r="P58">
        <f t="shared" si="16"/>
        <v>0</v>
      </c>
      <c r="T58">
        <f t="shared" si="17"/>
        <v>0</v>
      </c>
      <c r="X58">
        <f t="shared" si="18"/>
        <v>0</v>
      </c>
      <c r="AB58">
        <f t="shared" si="19"/>
        <v>0</v>
      </c>
      <c r="AF58">
        <f t="shared" si="20"/>
        <v>0</v>
      </c>
      <c r="AJ58">
        <f t="shared" si="21"/>
        <v>0</v>
      </c>
      <c r="AN58">
        <f t="shared" si="22"/>
        <v>0</v>
      </c>
      <c r="AR58">
        <f t="shared" si="23"/>
        <v>0</v>
      </c>
    </row>
    <row r="59" spans="2:44" x14ac:dyDescent="0.25">
      <c r="B59" t="s">
        <v>34</v>
      </c>
      <c r="C59" t="s">
        <v>61</v>
      </c>
      <c r="D59" s="2">
        <v>0</v>
      </c>
      <c r="E59">
        <v>216</v>
      </c>
      <c r="F59">
        <v>202</v>
      </c>
      <c r="G59">
        <v>192</v>
      </c>
      <c r="H59">
        <f t="shared" si="14"/>
        <v>610</v>
      </c>
      <c r="I59">
        <v>227</v>
      </c>
      <c r="J59">
        <v>222</v>
      </c>
      <c r="K59">
        <v>204</v>
      </c>
      <c r="L59">
        <f t="shared" si="15"/>
        <v>653</v>
      </c>
      <c r="P59">
        <f t="shared" si="16"/>
        <v>0</v>
      </c>
      <c r="T59">
        <f t="shared" si="17"/>
        <v>0</v>
      </c>
      <c r="X59">
        <f t="shared" si="18"/>
        <v>0</v>
      </c>
      <c r="AB59">
        <f t="shared" si="19"/>
        <v>0</v>
      </c>
      <c r="AF59">
        <f t="shared" si="20"/>
        <v>0</v>
      </c>
      <c r="AJ59">
        <f t="shared" si="21"/>
        <v>0</v>
      </c>
      <c r="AN59">
        <f t="shared" si="22"/>
        <v>0</v>
      </c>
      <c r="AR59">
        <f t="shared" si="23"/>
        <v>0</v>
      </c>
    </row>
    <row r="60" spans="2:44" x14ac:dyDescent="0.25">
      <c r="B60" t="s">
        <v>35</v>
      </c>
      <c r="C60" t="s">
        <v>62</v>
      </c>
      <c r="D60" s="2">
        <v>16</v>
      </c>
      <c r="E60">
        <v>241</v>
      </c>
      <c r="F60">
        <v>174</v>
      </c>
      <c r="G60">
        <v>218</v>
      </c>
      <c r="H60">
        <f t="shared" si="14"/>
        <v>633</v>
      </c>
      <c r="I60">
        <v>198</v>
      </c>
      <c r="J60">
        <v>218</v>
      </c>
      <c r="K60">
        <v>175</v>
      </c>
      <c r="L60">
        <f t="shared" si="15"/>
        <v>591</v>
      </c>
      <c r="P60">
        <f t="shared" si="16"/>
        <v>0</v>
      </c>
      <c r="T60">
        <f t="shared" si="17"/>
        <v>0</v>
      </c>
      <c r="X60">
        <f t="shared" si="18"/>
        <v>0</v>
      </c>
      <c r="AB60">
        <f t="shared" si="19"/>
        <v>0</v>
      </c>
      <c r="AF60">
        <f t="shared" si="20"/>
        <v>0</v>
      </c>
      <c r="AJ60">
        <f t="shared" si="21"/>
        <v>0</v>
      </c>
      <c r="AN60">
        <f t="shared" si="22"/>
        <v>0</v>
      </c>
      <c r="AR60">
        <f t="shared" si="23"/>
        <v>0</v>
      </c>
    </row>
    <row r="61" spans="2:44" x14ac:dyDescent="0.25">
      <c r="B61" t="s">
        <v>36</v>
      </c>
      <c r="C61" t="s">
        <v>66</v>
      </c>
      <c r="D61" s="2">
        <v>31</v>
      </c>
      <c r="E61">
        <v>266</v>
      </c>
      <c r="F61">
        <v>237</v>
      </c>
      <c r="G61">
        <v>219</v>
      </c>
      <c r="H61">
        <f t="shared" si="14"/>
        <v>722</v>
      </c>
      <c r="I61">
        <v>187</v>
      </c>
      <c r="J61">
        <v>170</v>
      </c>
      <c r="K61">
        <v>159</v>
      </c>
      <c r="L61">
        <f t="shared" si="15"/>
        <v>516</v>
      </c>
      <c r="P61">
        <f t="shared" si="16"/>
        <v>0</v>
      </c>
      <c r="T61">
        <f t="shared" si="17"/>
        <v>0</v>
      </c>
      <c r="X61">
        <f t="shared" si="18"/>
        <v>0</v>
      </c>
      <c r="AB61">
        <f t="shared" si="19"/>
        <v>0</v>
      </c>
      <c r="AF61">
        <f t="shared" si="20"/>
        <v>0</v>
      </c>
      <c r="AJ61">
        <f t="shared" si="21"/>
        <v>0</v>
      </c>
      <c r="AN61">
        <f t="shared" si="22"/>
        <v>0</v>
      </c>
      <c r="AR61">
        <f t="shared" si="23"/>
        <v>0</v>
      </c>
    </row>
    <row r="62" spans="2:44" x14ac:dyDescent="0.25">
      <c r="B62" t="s">
        <v>37</v>
      </c>
      <c r="C62" t="s">
        <v>66</v>
      </c>
      <c r="D62" s="2">
        <v>36</v>
      </c>
      <c r="E62">
        <v>248</v>
      </c>
      <c r="F62">
        <v>224</v>
      </c>
      <c r="G62">
        <v>192</v>
      </c>
      <c r="H62">
        <f t="shared" si="14"/>
        <v>664</v>
      </c>
      <c r="I62">
        <v>193</v>
      </c>
      <c r="J62">
        <v>230</v>
      </c>
      <c r="K62">
        <v>195</v>
      </c>
      <c r="L62">
        <f t="shared" si="15"/>
        <v>618</v>
      </c>
      <c r="P62">
        <f t="shared" si="16"/>
        <v>0</v>
      </c>
      <c r="T62">
        <f t="shared" si="17"/>
        <v>0</v>
      </c>
      <c r="X62">
        <f t="shared" si="18"/>
        <v>0</v>
      </c>
      <c r="AB62">
        <f t="shared" si="19"/>
        <v>0</v>
      </c>
      <c r="AF62">
        <f t="shared" si="20"/>
        <v>0</v>
      </c>
      <c r="AJ62">
        <f t="shared" si="21"/>
        <v>0</v>
      </c>
      <c r="AN62">
        <f t="shared" si="22"/>
        <v>0</v>
      </c>
      <c r="AR62">
        <f t="shared" si="23"/>
        <v>0</v>
      </c>
    </row>
    <row r="63" spans="2:44" x14ac:dyDescent="0.25">
      <c r="B63" t="s">
        <v>38</v>
      </c>
      <c r="C63" t="s">
        <v>66</v>
      </c>
      <c r="D63" s="2">
        <v>35</v>
      </c>
      <c r="E63">
        <v>210</v>
      </c>
      <c r="F63">
        <v>226</v>
      </c>
      <c r="G63">
        <v>258</v>
      </c>
      <c r="H63">
        <f t="shared" si="14"/>
        <v>694</v>
      </c>
      <c r="I63">
        <v>225</v>
      </c>
      <c r="J63">
        <v>208</v>
      </c>
      <c r="K63">
        <v>159</v>
      </c>
      <c r="L63">
        <f t="shared" si="15"/>
        <v>592</v>
      </c>
      <c r="P63">
        <f t="shared" si="16"/>
        <v>0</v>
      </c>
      <c r="T63">
        <f t="shared" si="17"/>
        <v>0</v>
      </c>
      <c r="X63">
        <f t="shared" si="18"/>
        <v>0</v>
      </c>
      <c r="AB63">
        <f t="shared" si="19"/>
        <v>0</v>
      </c>
      <c r="AF63">
        <f t="shared" si="20"/>
        <v>0</v>
      </c>
      <c r="AJ63">
        <f t="shared" si="21"/>
        <v>0</v>
      </c>
      <c r="AN63">
        <f t="shared" si="22"/>
        <v>0</v>
      </c>
      <c r="AR63">
        <f t="shared" si="23"/>
        <v>0</v>
      </c>
    </row>
    <row r="64" spans="2:44" x14ac:dyDescent="0.25">
      <c r="B64" t="s">
        <v>42</v>
      </c>
      <c r="C64" t="s">
        <v>67</v>
      </c>
      <c r="D64" s="2">
        <v>2</v>
      </c>
      <c r="E64">
        <v>214</v>
      </c>
      <c r="F64">
        <v>203</v>
      </c>
      <c r="G64">
        <v>219</v>
      </c>
      <c r="H64">
        <f t="shared" si="14"/>
        <v>636</v>
      </c>
      <c r="I64">
        <v>186</v>
      </c>
      <c r="J64">
        <v>165</v>
      </c>
      <c r="K64">
        <v>181</v>
      </c>
      <c r="L64">
        <f t="shared" si="15"/>
        <v>532</v>
      </c>
      <c r="P64">
        <f t="shared" si="16"/>
        <v>0</v>
      </c>
      <c r="T64">
        <f t="shared" si="17"/>
        <v>0</v>
      </c>
      <c r="X64">
        <f t="shared" si="18"/>
        <v>0</v>
      </c>
      <c r="AB64">
        <f t="shared" si="19"/>
        <v>0</v>
      </c>
      <c r="AF64">
        <f t="shared" si="20"/>
        <v>0</v>
      </c>
      <c r="AJ64">
        <f t="shared" si="21"/>
        <v>0</v>
      </c>
      <c r="AN64">
        <f t="shared" si="22"/>
        <v>0</v>
      </c>
      <c r="AR64">
        <f t="shared" si="23"/>
        <v>0</v>
      </c>
    </row>
    <row r="65" spans="2:46" x14ac:dyDescent="0.25">
      <c r="B65" t="s">
        <v>39</v>
      </c>
      <c r="C65" t="s">
        <v>63</v>
      </c>
      <c r="D65" s="2">
        <v>34</v>
      </c>
      <c r="E65">
        <v>177</v>
      </c>
      <c r="F65">
        <v>197</v>
      </c>
      <c r="G65">
        <v>182</v>
      </c>
      <c r="H65">
        <f t="shared" si="14"/>
        <v>556</v>
      </c>
      <c r="I65">
        <v>271</v>
      </c>
      <c r="J65">
        <v>201</v>
      </c>
      <c r="K65">
        <v>203</v>
      </c>
      <c r="L65">
        <f t="shared" si="15"/>
        <v>675</v>
      </c>
      <c r="P65">
        <f t="shared" si="16"/>
        <v>0</v>
      </c>
      <c r="T65">
        <f t="shared" si="17"/>
        <v>0</v>
      </c>
      <c r="X65">
        <f t="shared" si="18"/>
        <v>0</v>
      </c>
      <c r="AB65">
        <f t="shared" si="19"/>
        <v>0</v>
      </c>
      <c r="AF65">
        <f t="shared" si="20"/>
        <v>0</v>
      </c>
      <c r="AJ65">
        <f t="shared" si="21"/>
        <v>0</v>
      </c>
      <c r="AN65">
        <f t="shared" si="22"/>
        <v>0</v>
      </c>
      <c r="AR65">
        <f t="shared" si="23"/>
        <v>0</v>
      </c>
    </row>
    <row r="66" spans="2:46" x14ac:dyDescent="0.25">
      <c r="B66" t="s">
        <v>43</v>
      </c>
      <c r="C66" t="s">
        <v>63</v>
      </c>
      <c r="D66" s="2">
        <v>82</v>
      </c>
      <c r="E66">
        <v>221</v>
      </c>
      <c r="F66">
        <v>281</v>
      </c>
      <c r="G66">
        <v>206</v>
      </c>
      <c r="H66">
        <f t="shared" si="14"/>
        <v>708</v>
      </c>
      <c r="I66">
        <v>208</v>
      </c>
      <c r="J66">
        <v>238</v>
      </c>
      <c r="K66">
        <v>211</v>
      </c>
      <c r="L66">
        <f t="shared" si="15"/>
        <v>657</v>
      </c>
      <c r="P66">
        <f t="shared" si="16"/>
        <v>0</v>
      </c>
      <c r="T66">
        <f t="shared" si="17"/>
        <v>0</v>
      </c>
      <c r="X66">
        <f t="shared" si="18"/>
        <v>0</v>
      </c>
      <c r="AB66">
        <f t="shared" si="19"/>
        <v>0</v>
      </c>
      <c r="AF66">
        <f t="shared" si="20"/>
        <v>0</v>
      </c>
      <c r="AJ66">
        <f t="shared" si="21"/>
        <v>0</v>
      </c>
      <c r="AN66">
        <f t="shared" si="22"/>
        <v>0</v>
      </c>
      <c r="AR66">
        <f t="shared" si="23"/>
        <v>0</v>
      </c>
    </row>
    <row r="67" spans="2:46" x14ac:dyDescent="0.25">
      <c r="B67" t="s">
        <v>26</v>
      </c>
      <c r="C67" t="s">
        <v>64</v>
      </c>
      <c r="D67" s="2">
        <v>4</v>
      </c>
      <c r="E67">
        <v>220</v>
      </c>
      <c r="F67">
        <v>240</v>
      </c>
      <c r="G67">
        <v>173</v>
      </c>
      <c r="H67">
        <f>SUM(E67:G67)</f>
        <v>633</v>
      </c>
      <c r="I67">
        <v>229</v>
      </c>
      <c r="J67">
        <v>184</v>
      </c>
      <c r="K67">
        <v>186</v>
      </c>
      <c r="L67">
        <f t="shared" si="15"/>
        <v>599</v>
      </c>
      <c r="P67">
        <f t="shared" si="16"/>
        <v>0</v>
      </c>
      <c r="T67">
        <f t="shared" si="17"/>
        <v>0</v>
      </c>
      <c r="X67">
        <f t="shared" si="18"/>
        <v>0</v>
      </c>
      <c r="AB67">
        <f t="shared" si="19"/>
        <v>0</v>
      </c>
      <c r="AF67">
        <f t="shared" si="20"/>
        <v>0</v>
      </c>
      <c r="AJ67">
        <f t="shared" si="21"/>
        <v>0</v>
      </c>
      <c r="AN67">
        <f t="shared" si="22"/>
        <v>0</v>
      </c>
      <c r="AR67">
        <f t="shared" si="23"/>
        <v>0</v>
      </c>
    </row>
    <row r="70" spans="2:46" x14ac:dyDescent="0.25">
      <c r="B70" s="4" t="s">
        <v>76</v>
      </c>
      <c r="E70" s="12" t="s">
        <v>0</v>
      </c>
      <c r="F70" s="12"/>
      <c r="G70" s="12"/>
      <c r="H70" s="12"/>
      <c r="I70" s="12" t="s">
        <v>1</v>
      </c>
      <c r="J70" s="12"/>
      <c r="K70" s="12"/>
      <c r="L70" s="12"/>
      <c r="M70" s="12" t="s">
        <v>2</v>
      </c>
      <c r="N70" s="12"/>
      <c r="O70" s="12"/>
      <c r="P70" s="12"/>
      <c r="Q70" s="12" t="s">
        <v>3</v>
      </c>
      <c r="R70" s="12"/>
      <c r="S70" s="12"/>
      <c r="T70" s="12"/>
      <c r="U70" s="12" t="s">
        <v>4</v>
      </c>
      <c r="V70" s="12"/>
      <c r="W70" s="12"/>
      <c r="X70" s="12"/>
      <c r="Y70" s="12" t="s">
        <v>5</v>
      </c>
      <c r="Z70" s="12"/>
      <c r="AA70" s="12"/>
      <c r="AB70" s="12"/>
      <c r="AC70" s="12" t="s">
        <v>6</v>
      </c>
      <c r="AD70" s="12"/>
      <c r="AE70" s="12"/>
      <c r="AF70" s="12"/>
      <c r="AG70" s="12" t="s">
        <v>7</v>
      </c>
      <c r="AH70" s="12"/>
      <c r="AI70" s="12"/>
      <c r="AJ70" s="12"/>
      <c r="AK70" s="12" t="s">
        <v>8</v>
      </c>
      <c r="AL70" s="12"/>
      <c r="AM70" s="12"/>
      <c r="AN70" s="12"/>
      <c r="AO70" s="12" t="s">
        <v>9</v>
      </c>
      <c r="AP70" s="12"/>
      <c r="AQ70" s="12"/>
      <c r="AR70" s="12"/>
    </row>
    <row r="71" spans="2:46" x14ac:dyDescent="0.25">
      <c r="B71" s="5" t="s">
        <v>12</v>
      </c>
      <c r="C71" s="5" t="s">
        <v>11</v>
      </c>
      <c r="D71" s="11" t="s">
        <v>10</v>
      </c>
      <c r="E71" s="3" t="s">
        <v>13</v>
      </c>
      <c r="F71" s="3" t="s">
        <v>14</v>
      </c>
      <c r="G71" s="3" t="s">
        <v>15</v>
      </c>
      <c r="H71" s="3" t="s">
        <v>74</v>
      </c>
      <c r="I71" s="3" t="s">
        <v>13</v>
      </c>
      <c r="J71" s="3" t="s">
        <v>14</v>
      </c>
      <c r="K71" s="3" t="s">
        <v>15</v>
      </c>
      <c r="L71" s="3" t="s">
        <v>74</v>
      </c>
      <c r="M71" s="3" t="s">
        <v>13</v>
      </c>
      <c r="N71" s="3" t="s">
        <v>14</v>
      </c>
      <c r="O71" s="3" t="s">
        <v>15</v>
      </c>
      <c r="P71" s="3" t="s">
        <v>74</v>
      </c>
      <c r="Q71" s="3" t="s">
        <v>13</v>
      </c>
      <c r="R71" s="3" t="s">
        <v>14</v>
      </c>
      <c r="S71" s="3" t="s">
        <v>15</v>
      </c>
      <c r="T71" s="3" t="s">
        <v>74</v>
      </c>
      <c r="U71" s="3" t="s">
        <v>13</v>
      </c>
      <c r="V71" s="3" t="s">
        <v>14</v>
      </c>
      <c r="W71" s="3" t="s">
        <v>15</v>
      </c>
      <c r="X71" s="3" t="s">
        <v>74</v>
      </c>
      <c r="Y71" s="3" t="s">
        <v>13</v>
      </c>
      <c r="Z71" s="3" t="s">
        <v>14</v>
      </c>
      <c r="AA71" s="3" t="s">
        <v>15</v>
      </c>
      <c r="AB71" s="3" t="s">
        <v>74</v>
      </c>
      <c r="AC71" s="3" t="s">
        <v>13</v>
      </c>
      <c r="AD71" s="3" t="s">
        <v>14</v>
      </c>
      <c r="AE71" s="3" t="s">
        <v>15</v>
      </c>
      <c r="AF71" s="3" t="s">
        <v>74</v>
      </c>
      <c r="AG71" s="3" t="s">
        <v>13</v>
      </c>
      <c r="AH71" s="3" t="s">
        <v>14</v>
      </c>
      <c r="AI71" s="3" t="s">
        <v>15</v>
      </c>
      <c r="AJ71" s="3" t="s">
        <v>74</v>
      </c>
      <c r="AK71" s="3" t="s">
        <v>13</v>
      </c>
      <c r="AL71" s="3" t="s">
        <v>14</v>
      </c>
      <c r="AM71" s="3" t="s">
        <v>15</v>
      </c>
      <c r="AN71" s="3" t="s">
        <v>74</v>
      </c>
      <c r="AO71" s="3" t="s">
        <v>13</v>
      </c>
      <c r="AP71" s="3" t="s">
        <v>14</v>
      </c>
      <c r="AQ71" s="3" t="s">
        <v>15</v>
      </c>
      <c r="AR71" s="3" t="s">
        <v>74</v>
      </c>
      <c r="AT71" t="s">
        <v>69</v>
      </c>
    </row>
    <row r="72" spans="2:46" x14ac:dyDescent="0.25">
      <c r="B72" t="s">
        <v>17</v>
      </c>
      <c r="C72" t="s">
        <v>44</v>
      </c>
      <c r="D72" s="2">
        <v>0</v>
      </c>
      <c r="E72" s="1">
        <f>RANK(E38,E$38:E$67,1)-1</f>
        <v>23</v>
      </c>
      <c r="F72" s="1">
        <f>RANK(F38,F$38:F$67,1)-1</f>
        <v>3</v>
      </c>
      <c r="G72" s="1">
        <f>RANK(G38,G$38:G$67,1)-1</f>
        <v>24</v>
      </c>
      <c r="H72">
        <f>SUM(E72:G72)</f>
        <v>50</v>
      </c>
      <c r="I72" s="1">
        <f>RANK(I38,I$38:I$67,1)-1</f>
        <v>27</v>
      </c>
      <c r="J72" s="1">
        <f>RANK(J38,J$38:J$67,1)-1</f>
        <v>3</v>
      </c>
      <c r="K72" s="1">
        <f>RANK(K38,K$38:K$67,1)-1</f>
        <v>27</v>
      </c>
      <c r="L72">
        <f>SUM(I72:K72)</f>
        <v>57</v>
      </c>
      <c r="P72">
        <f>SUM(M72:O72)</f>
        <v>0</v>
      </c>
      <c r="T72">
        <f>SUM(Q72:S72)</f>
        <v>0</v>
      </c>
      <c r="X72">
        <f>SUM(U72:W72)</f>
        <v>0</v>
      </c>
      <c r="AB72">
        <f>SUM(Y72:AA72)</f>
        <v>0</v>
      </c>
      <c r="AF72">
        <f>SUM(AC72:AE72)</f>
        <v>0</v>
      </c>
      <c r="AJ72">
        <f>SUM(AG72:AI72)</f>
        <v>0</v>
      </c>
      <c r="AN72">
        <f>SUM(AK72:AM72)</f>
        <v>0</v>
      </c>
      <c r="AR72">
        <f>SUM(AO72:AQ72)</f>
        <v>0</v>
      </c>
      <c r="AT72">
        <f>COUNT(E72:G72,I72:K72,M72:O72,Q72:S72,U72:W72,Y72:AA72,AC72:AE72,AG72:AI72,AK72:AM72,AO72:AQ72)</f>
        <v>6</v>
      </c>
    </row>
    <row r="73" spans="2:46" x14ac:dyDescent="0.25">
      <c r="B73" t="s">
        <v>18</v>
      </c>
      <c r="C73" t="s">
        <v>45</v>
      </c>
      <c r="D73" s="2">
        <v>5</v>
      </c>
      <c r="E73" s="1">
        <f t="shared" ref="E73:G73" si="24">RANK(E39,E$38:E$67,1)-1</f>
        <v>18</v>
      </c>
      <c r="F73" s="1">
        <f t="shared" si="24"/>
        <v>9</v>
      </c>
      <c r="G73" s="1">
        <f t="shared" si="24"/>
        <v>21</v>
      </c>
      <c r="H73">
        <f t="shared" ref="H73:H79" si="25">SUM(E73:G73)</f>
        <v>48</v>
      </c>
      <c r="I73" s="1">
        <f t="shared" ref="I73:K73" si="26">RANK(I39,I$38:I$67,1)-1</f>
        <v>23</v>
      </c>
      <c r="J73" s="1">
        <f t="shared" si="26"/>
        <v>20</v>
      </c>
      <c r="K73" s="1">
        <f t="shared" si="26"/>
        <v>2</v>
      </c>
      <c r="L73">
        <f t="shared" ref="L73:L79" si="27">SUM(I73:K73)</f>
        <v>45</v>
      </c>
      <c r="P73">
        <f t="shared" ref="P73:P79" si="28">SUM(M73:O73)</f>
        <v>0</v>
      </c>
      <c r="T73">
        <f t="shared" ref="T73:T79" si="29">SUM(Q73:S73)</f>
        <v>0</v>
      </c>
      <c r="X73">
        <f t="shared" ref="X73:X79" si="30">SUM(U73:W73)</f>
        <v>0</v>
      </c>
      <c r="AB73">
        <f t="shared" ref="AB73:AB79" si="31">SUM(Y73:AA73)</f>
        <v>0</v>
      </c>
      <c r="AF73">
        <f t="shared" ref="AF73:AF79" si="32">SUM(AC73:AE73)</f>
        <v>0</v>
      </c>
      <c r="AJ73">
        <f t="shared" ref="AJ73:AJ79" si="33">SUM(AG73:AI73)</f>
        <v>0</v>
      </c>
      <c r="AN73">
        <f t="shared" ref="AN73:AN79" si="34">SUM(AK73:AM73)</f>
        <v>0</v>
      </c>
      <c r="AR73">
        <f t="shared" ref="AR73:AR79" si="35">SUM(AO73:AQ73)</f>
        <v>0</v>
      </c>
      <c r="AT73">
        <f t="shared" ref="AT73:AT101" si="36">COUNT(E73:G73,I73:K73,M73:O73,Q73:S73,U73:W73,Y73:AA73,AC73:AE73,AG73:AI73,AK73:AM73,AO73:AQ73)</f>
        <v>6</v>
      </c>
    </row>
    <row r="74" spans="2:46" x14ac:dyDescent="0.25">
      <c r="B74" t="s">
        <v>19</v>
      </c>
      <c r="C74" t="s">
        <v>46</v>
      </c>
      <c r="D74" s="2">
        <v>22</v>
      </c>
      <c r="E74" s="1">
        <f t="shared" ref="E74:G74" si="37">RANK(E40,E$38:E$67,1)-1</f>
        <v>1</v>
      </c>
      <c r="F74" s="1">
        <f t="shared" si="37"/>
        <v>15</v>
      </c>
      <c r="G74" s="1">
        <f t="shared" si="37"/>
        <v>14</v>
      </c>
      <c r="H74">
        <f t="shared" si="25"/>
        <v>30</v>
      </c>
      <c r="I74" s="1">
        <f t="shared" ref="I74:K74" si="38">RANK(I40,I$38:I$67,1)-1</f>
        <v>20</v>
      </c>
      <c r="J74" s="1">
        <f t="shared" si="38"/>
        <v>10</v>
      </c>
      <c r="K74" s="1">
        <f t="shared" si="38"/>
        <v>10</v>
      </c>
      <c r="L74">
        <f t="shared" si="27"/>
        <v>40</v>
      </c>
      <c r="P74">
        <f t="shared" si="28"/>
        <v>0</v>
      </c>
      <c r="T74">
        <f t="shared" si="29"/>
        <v>0</v>
      </c>
      <c r="X74">
        <f t="shared" si="30"/>
        <v>0</v>
      </c>
      <c r="AB74">
        <f t="shared" si="31"/>
        <v>0</v>
      </c>
      <c r="AF74">
        <f t="shared" si="32"/>
        <v>0</v>
      </c>
      <c r="AJ74">
        <f t="shared" si="33"/>
        <v>0</v>
      </c>
      <c r="AN74">
        <f t="shared" si="34"/>
        <v>0</v>
      </c>
      <c r="AR74">
        <f t="shared" si="35"/>
        <v>0</v>
      </c>
      <c r="AT74">
        <f t="shared" si="36"/>
        <v>6</v>
      </c>
    </row>
    <row r="75" spans="2:46" x14ac:dyDescent="0.25">
      <c r="B75" t="s">
        <v>20</v>
      </c>
      <c r="C75" t="s">
        <v>47</v>
      </c>
      <c r="D75" s="2">
        <v>51</v>
      </c>
      <c r="E75" s="1">
        <f t="shared" ref="E75:G75" si="39">RANK(E41,E$38:E$67,1)-1</f>
        <v>12</v>
      </c>
      <c r="F75" s="1">
        <f t="shared" si="39"/>
        <v>2</v>
      </c>
      <c r="G75" s="1">
        <f t="shared" si="39"/>
        <v>22</v>
      </c>
      <c r="H75">
        <f t="shared" si="25"/>
        <v>36</v>
      </c>
      <c r="I75" s="1">
        <f t="shared" ref="I75:K75" si="40">RANK(I41,I$38:I$67,1)-1</f>
        <v>12</v>
      </c>
      <c r="J75" s="1">
        <f t="shared" si="40"/>
        <v>5</v>
      </c>
      <c r="K75" s="1">
        <f t="shared" si="40"/>
        <v>25</v>
      </c>
      <c r="L75">
        <f t="shared" si="27"/>
        <v>42</v>
      </c>
      <c r="P75">
        <f t="shared" si="28"/>
        <v>0</v>
      </c>
      <c r="T75">
        <f t="shared" si="29"/>
        <v>0</v>
      </c>
      <c r="X75">
        <f t="shared" si="30"/>
        <v>0</v>
      </c>
      <c r="AB75">
        <f t="shared" si="31"/>
        <v>0</v>
      </c>
      <c r="AF75">
        <f t="shared" si="32"/>
        <v>0</v>
      </c>
      <c r="AJ75">
        <f t="shared" si="33"/>
        <v>0</v>
      </c>
      <c r="AN75">
        <f t="shared" si="34"/>
        <v>0</v>
      </c>
      <c r="AR75">
        <f t="shared" si="35"/>
        <v>0</v>
      </c>
      <c r="AT75">
        <f t="shared" si="36"/>
        <v>6</v>
      </c>
    </row>
    <row r="76" spans="2:46" x14ac:dyDescent="0.25">
      <c r="B76" t="s">
        <v>21</v>
      </c>
      <c r="C76" t="s">
        <v>47</v>
      </c>
      <c r="D76" s="2">
        <v>33</v>
      </c>
      <c r="E76" s="1">
        <f t="shared" ref="E76:G76" si="41">RANK(E42,E$38:E$67,1)-1</f>
        <v>26</v>
      </c>
      <c r="F76" s="1">
        <f t="shared" si="41"/>
        <v>17</v>
      </c>
      <c r="G76" s="1">
        <f t="shared" si="41"/>
        <v>13</v>
      </c>
      <c r="H76">
        <f t="shared" si="25"/>
        <v>56</v>
      </c>
      <c r="I76" s="1">
        <f t="shared" ref="I76:K76" si="42">RANK(I42,I$38:I$67,1)-1</f>
        <v>29</v>
      </c>
      <c r="J76" s="1">
        <f t="shared" si="42"/>
        <v>16</v>
      </c>
      <c r="K76" s="1">
        <f t="shared" si="42"/>
        <v>3</v>
      </c>
      <c r="L76">
        <f t="shared" si="27"/>
        <v>48</v>
      </c>
      <c r="P76">
        <f t="shared" si="28"/>
        <v>0</v>
      </c>
      <c r="T76">
        <f t="shared" si="29"/>
        <v>0</v>
      </c>
      <c r="X76">
        <f t="shared" si="30"/>
        <v>0</v>
      </c>
      <c r="AB76">
        <f t="shared" si="31"/>
        <v>0</v>
      </c>
      <c r="AF76">
        <f t="shared" si="32"/>
        <v>0</v>
      </c>
      <c r="AJ76">
        <f t="shared" si="33"/>
        <v>0</v>
      </c>
      <c r="AN76">
        <f t="shared" si="34"/>
        <v>0</v>
      </c>
      <c r="AR76">
        <f t="shared" si="35"/>
        <v>0</v>
      </c>
      <c r="AT76">
        <f t="shared" si="36"/>
        <v>6</v>
      </c>
    </row>
    <row r="77" spans="2:46" x14ac:dyDescent="0.25">
      <c r="B77" t="s">
        <v>22</v>
      </c>
      <c r="C77" t="s">
        <v>48</v>
      </c>
      <c r="D77" s="2">
        <v>110</v>
      </c>
      <c r="E77" s="1">
        <f t="shared" ref="E77:G77" si="43">RANK(E43,E$38:E$67,1)-1</f>
        <v>6</v>
      </c>
      <c r="F77" s="1">
        <f t="shared" si="43"/>
        <v>19</v>
      </c>
      <c r="G77" s="1">
        <f t="shared" si="43"/>
        <v>10</v>
      </c>
      <c r="H77">
        <f t="shared" si="25"/>
        <v>35</v>
      </c>
      <c r="I77" s="1">
        <f t="shared" ref="I77:K77" si="44">RANK(I43,I$38:I$67,1)-1</f>
        <v>21</v>
      </c>
      <c r="J77" s="1">
        <f t="shared" si="44"/>
        <v>11</v>
      </c>
      <c r="K77" s="1">
        <f t="shared" si="44"/>
        <v>12</v>
      </c>
      <c r="L77">
        <f t="shared" si="27"/>
        <v>44</v>
      </c>
      <c r="P77">
        <f t="shared" si="28"/>
        <v>0</v>
      </c>
      <c r="T77">
        <f t="shared" si="29"/>
        <v>0</v>
      </c>
      <c r="X77">
        <f t="shared" si="30"/>
        <v>0</v>
      </c>
      <c r="AB77">
        <f t="shared" si="31"/>
        <v>0</v>
      </c>
      <c r="AF77">
        <f t="shared" si="32"/>
        <v>0</v>
      </c>
      <c r="AJ77">
        <f t="shared" si="33"/>
        <v>0</v>
      </c>
      <c r="AN77">
        <f t="shared" si="34"/>
        <v>0</v>
      </c>
      <c r="AR77">
        <f t="shared" si="35"/>
        <v>0</v>
      </c>
      <c r="AT77">
        <f t="shared" si="36"/>
        <v>6</v>
      </c>
    </row>
    <row r="78" spans="2:46" x14ac:dyDescent="0.25">
      <c r="B78" t="s">
        <v>23</v>
      </c>
      <c r="C78" t="s">
        <v>49</v>
      </c>
      <c r="D78" s="2">
        <v>67</v>
      </c>
      <c r="E78" s="1">
        <f t="shared" ref="E78:G78" si="45">RANK(E44,E$38:E$67,1)-1</f>
        <v>9</v>
      </c>
      <c r="F78" s="1">
        <f t="shared" si="45"/>
        <v>8</v>
      </c>
      <c r="G78" s="1">
        <f t="shared" si="45"/>
        <v>28</v>
      </c>
      <c r="H78">
        <f t="shared" si="25"/>
        <v>45</v>
      </c>
      <c r="I78" s="1">
        <f t="shared" ref="I78:K78" si="46">RANK(I44,I$38:I$67,1)-1</f>
        <v>5</v>
      </c>
      <c r="J78" s="1">
        <f t="shared" si="46"/>
        <v>22</v>
      </c>
      <c r="K78" s="1">
        <f t="shared" si="46"/>
        <v>24</v>
      </c>
      <c r="L78">
        <f t="shared" si="27"/>
        <v>51</v>
      </c>
      <c r="P78">
        <f t="shared" si="28"/>
        <v>0</v>
      </c>
      <c r="T78">
        <f t="shared" si="29"/>
        <v>0</v>
      </c>
      <c r="X78">
        <f t="shared" si="30"/>
        <v>0</v>
      </c>
      <c r="AB78">
        <f t="shared" si="31"/>
        <v>0</v>
      </c>
      <c r="AF78">
        <f t="shared" si="32"/>
        <v>0</v>
      </c>
      <c r="AJ78">
        <f t="shared" si="33"/>
        <v>0</v>
      </c>
      <c r="AN78">
        <f t="shared" si="34"/>
        <v>0</v>
      </c>
      <c r="AR78">
        <f t="shared" si="35"/>
        <v>0</v>
      </c>
      <c r="AT78">
        <f t="shared" si="36"/>
        <v>6</v>
      </c>
    </row>
    <row r="79" spans="2:46" x14ac:dyDescent="0.25">
      <c r="B79" t="s">
        <v>24</v>
      </c>
      <c r="C79" t="s">
        <v>49</v>
      </c>
      <c r="D79" s="2">
        <v>70</v>
      </c>
      <c r="E79" s="1">
        <f t="shared" ref="E79:G79" si="47">RANK(E45,E$38:E$67,1)-1</f>
        <v>19</v>
      </c>
      <c r="F79" s="1">
        <f t="shared" si="47"/>
        <v>14</v>
      </c>
      <c r="G79" s="1">
        <f t="shared" si="47"/>
        <v>25</v>
      </c>
      <c r="H79">
        <f t="shared" si="25"/>
        <v>58</v>
      </c>
      <c r="I79" s="1">
        <f t="shared" ref="I79:K79" si="48">RANK(I45,I$38:I$67,1)-1</f>
        <v>13</v>
      </c>
      <c r="J79" s="1">
        <f t="shared" si="48"/>
        <v>26</v>
      </c>
      <c r="K79" s="1">
        <f t="shared" si="48"/>
        <v>26</v>
      </c>
      <c r="L79">
        <f t="shared" si="27"/>
        <v>65</v>
      </c>
      <c r="P79">
        <f t="shared" si="28"/>
        <v>0</v>
      </c>
      <c r="T79">
        <f t="shared" si="29"/>
        <v>0</v>
      </c>
      <c r="X79">
        <f t="shared" si="30"/>
        <v>0</v>
      </c>
      <c r="AB79">
        <f t="shared" si="31"/>
        <v>0</v>
      </c>
      <c r="AF79">
        <f t="shared" si="32"/>
        <v>0</v>
      </c>
      <c r="AJ79">
        <f t="shared" si="33"/>
        <v>0</v>
      </c>
      <c r="AN79">
        <f t="shared" si="34"/>
        <v>0</v>
      </c>
      <c r="AR79">
        <f t="shared" si="35"/>
        <v>0</v>
      </c>
      <c r="AT79">
        <f t="shared" si="36"/>
        <v>6</v>
      </c>
    </row>
    <row r="80" spans="2:46" x14ac:dyDescent="0.25">
      <c r="B80" t="s">
        <v>41</v>
      </c>
      <c r="C80" t="s">
        <v>50</v>
      </c>
      <c r="D80" s="2">
        <v>22</v>
      </c>
      <c r="E80" s="1">
        <f t="shared" ref="E80:G80" si="49">RANK(E46,E$38:E$67,1)-1</f>
        <v>28</v>
      </c>
      <c r="F80" s="1">
        <f t="shared" si="49"/>
        <v>26</v>
      </c>
      <c r="G80" s="1">
        <f t="shared" si="49"/>
        <v>19</v>
      </c>
      <c r="H80">
        <f t="shared" ref="H80:H96" si="50">SUM(E80:G80)</f>
        <v>73</v>
      </c>
      <c r="I80" s="1">
        <f t="shared" ref="I80:K80" si="51">RANK(I46,I$38:I$67,1)-1</f>
        <v>0</v>
      </c>
      <c r="J80" s="1">
        <f t="shared" si="51"/>
        <v>15</v>
      </c>
      <c r="K80" s="1">
        <f t="shared" si="51"/>
        <v>22</v>
      </c>
      <c r="L80">
        <f t="shared" ref="L80:L96" si="52">SUM(I80:K80)</f>
        <v>37</v>
      </c>
      <c r="P80">
        <f t="shared" ref="P80:P96" si="53">SUM(M80:O80)</f>
        <v>0</v>
      </c>
      <c r="T80">
        <f t="shared" ref="T80:T96" si="54">SUM(Q80:S80)</f>
        <v>0</v>
      </c>
      <c r="X80">
        <f t="shared" ref="X80:X96" si="55">SUM(U80:W80)</f>
        <v>0</v>
      </c>
      <c r="AB80">
        <f t="shared" ref="AB80:AB96" si="56">SUM(Y80:AA80)</f>
        <v>0</v>
      </c>
      <c r="AF80">
        <f t="shared" ref="AF80:AF96" si="57">SUM(AC80:AE80)</f>
        <v>0</v>
      </c>
      <c r="AJ80">
        <f t="shared" ref="AJ80:AJ96" si="58">SUM(AG80:AI80)</f>
        <v>0</v>
      </c>
      <c r="AN80">
        <f t="shared" ref="AN80:AN96" si="59">SUM(AK80:AM80)</f>
        <v>0</v>
      </c>
      <c r="AR80">
        <f t="shared" ref="AR80:AR96" si="60">SUM(AO80:AQ80)</f>
        <v>0</v>
      </c>
      <c r="AT80">
        <f t="shared" si="36"/>
        <v>6</v>
      </c>
    </row>
    <row r="81" spans="2:46" x14ac:dyDescent="0.25">
      <c r="B81" t="s">
        <v>25</v>
      </c>
      <c r="C81" t="s">
        <v>51</v>
      </c>
      <c r="D81" s="2">
        <v>107</v>
      </c>
      <c r="E81" s="1">
        <f t="shared" ref="E81:G81" si="61">RANK(E47,E$38:E$67,1)-1</f>
        <v>4</v>
      </c>
      <c r="F81" s="1">
        <f t="shared" si="61"/>
        <v>4</v>
      </c>
      <c r="G81" s="1">
        <f t="shared" si="61"/>
        <v>6</v>
      </c>
      <c r="H81">
        <f t="shared" si="50"/>
        <v>14</v>
      </c>
      <c r="I81" s="1">
        <f t="shared" ref="I81:K81" si="62">RANK(I47,I$38:I$67,1)-1</f>
        <v>24</v>
      </c>
      <c r="J81" s="1">
        <f t="shared" si="62"/>
        <v>13</v>
      </c>
      <c r="K81" s="1">
        <f t="shared" si="62"/>
        <v>18</v>
      </c>
      <c r="L81">
        <f t="shared" si="52"/>
        <v>55</v>
      </c>
      <c r="P81">
        <f t="shared" si="53"/>
        <v>0</v>
      </c>
      <c r="T81">
        <f t="shared" si="54"/>
        <v>0</v>
      </c>
      <c r="X81">
        <f t="shared" si="55"/>
        <v>0</v>
      </c>
      <c r="AB81">
        <f t="shared" si="56"/>
        <v>0</v>
      </c>
      <c r="AF81">
        <f t="shared" si="57"/>
        <v>0</v>
      </c>
      <c r="AJ81">
        <f t="shared" si="58"/>
        <v>0</v>
      </c>
      <c r="AN81">
        <f t="shared" si="59"/>
        <v>0</v>
      </c>
      <c r="AR81">
        <f t="shared" si="60"/>
        <v>0</v>
      </c>
      <c r="AT81">
        <f t="shared" si="36"/>
        <v>6</v>
      </c>
    </row>
    <row r="82" spans="2:46" x14ac:dyDescent="0.25">
      <c r="B82" t="s">
        <v>26</v>
      </c>
      <c r="C82" t="s">
        <v>52</v>
      </c>
      <c r="D82" s="2">
        <v>20</v>
      </c>
      <c r="E82" s="1">
        <f t="shared" ref="E82:G82" si="63">RANK(E48,E$38:E$67,1)-1</f>
        <v>20</v>
      </c>
      <c r="F82" s="1">
        <f t="shared" si="63"/>
        <v>29</v>
      </c>
      <c r="G82" s="1">
        <f t="shared" si="63"/>
        <v>10</v>
      </c>
      <c r="H82">
        <f t="shared" si="50"/>
        <v>59</v>
      </c>
      <c r="I82" s="1">
        <f t="shared" ref="I82:K82" si="64">RANK(I48,I$38:I$67,1)-1</f>
        <v>15</v>
      </c>
      <c r="J82" s="1">
        <f t="shared" si="64"/>
        <v>17</v>
      </c>
      <c r="K82" s="1">
        <f t="shared" si="64"/>
        <v>23</v>
      </c>
      <c r="L82">
        <f t="shared" si="52"/>
        <v>55</v>
      </c>
      <c r="P82">
        <f t="shared" si="53"/>
        <v>0</v>
      </c>
      <c r="T82">
        <f t="shared" si="54"/>
        <v>0</v>
      </c>
      <c r="X82">
        <f t="shared" si="55"/>
        <v>0</v>
      </c>
      <c r="AB82">
        <f t="shared" si="56"/>
        <v>0</v>
      </c>
      <c r="AF82">
        <f t="shared" si="57"/>
        <v>0</v>
      </c>
      <c r="AJ82">
        <f t="shared" si="58"/>
        <v>0</v>
      </c>
      <c r="AN82">
        <f t="shared" si="59"/>
        <v>0</v>
      </c>
      <c r="AR82">
        <f t="shared" si="60"/>
        <v>0</v>
      </c>
      <c r="AT82">
        <f t="shared" si="36"/>
        <v>6</v>
      </c>
    </row>
    <row r="83" spans="2:46" x14ac:dyDescent="0.25">
      <c r="B83" t="s">
        <v>26</v>
      </c>
      <c r="C83" t="s">
        <v>53</v>
      </c>
      <c r="D83" s="2">
        <v>115</v>
      </c>
      <c r="E83" s="1">
        <f t="shared" ref="E83:G83" si="65">RANK(E49,E$38:E$67,1)-1</f>
        <v>10</v>
      </c>
      <c r="F83" s="1">
        <f t="shared" si="65"/>
        <v>17</v>
      </c>
      <c r="G83" s="1">
        <f t="shared" si="65"/>
        <v>2</v>
      </c>
      <c r="H83">
        <f t="shared" si="50"/>
        <v>29</v>
      </c>
      <c r="I83" s="1">
        <f t="shared" ref="I83:K83" si="66">RANK(I49,I$38:I$67,1)-1</f>
        <v>22</v>
      </c>
      <c r="J83" s="1">
        <f t="shared" si="66"/>
        <v>6</v>
      </c>
      <c r="K83" s="1">
        <f t="shared" si="66"/>
        <v>6</v>
      </c>
      <c r="L83">
        <f t="shared" si="52"/>
        <v>34</v>
      </c>
      <c r="P83">
        <f t="shared" si="53"/>
        <v>0</v>
      </c>
      <c r="T83">
        <f t="shared" si="54"/>
        <v>0</v>
      </c>
      <c r="X83">
        <f t="shared" si="55"/>
        <v>0</v>
      </c>
      <c r="AB83">
        <f t="shared" si="56"/>
        <v>0</v>
      </c>
      <c r="AF83">
        <f t="shared" si="57"/>
        <v>0</v>
      </c>
      <c r="AJ83">
        <f t="shared" si="58"/>
        <v>0</v>
      </c>
      <c r="AN83">
        <f t="shared" si="59"/>
        <v>0</v>
      </c>
      <c r="AR83">
        <f t="shared" si="60"/>
        <v>0</v>
      </c>
      <c r="AT83">
        <f t="shared" si="36"/>
        <v>6</v>
      </c>
    </row>
    <row r="84" spans="2:46" x14ac:dyDescent="0.25">
      <c r="B84" t="s">
        <v>27</v>
      </c>
      <c r="C84" t="s">
        <v>54</v>
      </c>
      <c r="D84" s="2">
        <v>115</v>
      </c>
      <c r="E84" s="1">
        <f t="shared" ref="E84:G84" si="67">RANK(E50,E$38:E$67,1)-1</f>
        <v>10</v>
      </c>
      <c r="F84" s="1">
        <f t="shared" si="67"/>
        <v>24</v>
      </c>
      <c r="G84" s="1">
        <f t="shared" si="67"/>
        <v>4</v>
      </c>
      <c r="H84">
        <f t="shared" si="50"/>
        <v>38</v>
      </c>
      <c r="I84" s="1">
        <f t="shared" ref="I84:K84" si="68">RANK(I50,I$38:I$67,1)-1</f>
        <v>9</v>
      </c>
      <c r="J84" s="1">
        <f t="shared" si="68"/>
        <v>28</v>
      </c>
      <c r="K84" s="1">
        <f t="shared" si="68"/>
        <v>17</v>
      </c>
      <c r="L84">
        <f t="shared" si="52"/>
        <v>54</v>
      </c>
      <c r="P84">
        <f t="shared" si="53"/>
        <v>0</v>
      </c>
      <c r="T84">
        <f t="shared" si="54"/>
        <v>0</v>
      </c>
      <c r="X84">
        <f t="shared" si="55"/>
        <v>0</v>
      </c>
      <c r="AB84">
        <f t="shared" si="56"/>
        <v>0</v>
      </c>
      <c r="AF84">
        <f t="shared" si="57"/>
        <v>0</v>
      </c>
      <c r="AJ84">
        <f t="shared" si="58"/>
        <v>0</v>
      </c>
      <c r="AN84">
        <f t="shared" si="59"/>
        <v>0</v>
      </c>
      <c r="AR84">
        <f t="shared" si="60"/>
        <v>0</v>
      </c>
      <c r="AT84">
        <f t="shared" si="36"/>
        <v>6</v>
      </c>
    </row>
    <row r="85" spans="2:46" x14ac:dyDescent="0.25">
      <c r="B85" t="s">
        <v>28</v>
      </c>
      <c r="C85" t="s">
        <v>55</v>
      </c>
      <c r="D85" s="2">
        <v>31</v>
      </c>
      <c r="E85" s="1">
        <f t="shared" ref="E85:G85" si="69">RANK(E51,E$38:E$67,1)-1</f>
        <v>3</v>
      </c>
      <c r="F85" s="1">
        <f t="shared" si="69"/>
        <v>23</v>
      </c>
      <c r="G85" s="1">
        <f t="shared" si="69"/>
        <v>1</v>
      </c>
      <c r="H85">
        <f t="shared" si="50"/>
        <v>27</v>
      </c>
      <c r="I85" s="1">
        <f t="shared" ref="I85:K85" si="70">RANK(I51,I$38:I$67,1)-1</f>
        <v>16</v>
      </c>
      <c r="J85" s="1">
        <f t="shared" si="70"/>
        <v>24</v>
      </c>
      <c r="K85" s="1">
        <f t="shared" si="70"/>
        <v>21</v>
      </c>
      <c r="L85">
        <f t="shared" si="52"/>
        <v>61</v>
      </c>
      <c r="P85">
        <f t="shared" si="53"/>
        <v>0</v>
      </c>
      <c r="T85">
        <f t="shared" si="54"/>
        <v>0</v>
      </c>
      <c r="X85">
        <f t="shared" si="55"/>
        <v>0</v>
      </c>
      <c r="AB85">
        <f t="shared" si="56"/>
        <v>0</v>
      </c>
      <c r="AF85">
        <f t="shared" si="57"/>
        <v>0</v>
      </c>
      <c r="AJ85">
        <f t="shared" si="58"/>
        <v>0</v>
      </c>
      <c r="AN85">
        <f t="shared" si="59"/>
        <v>0</v>
      </c>
      <c r="AR85">
        <f t="shared" si="60"/>
        <v>0</v>
      </c>
      <c r="AT85">
        <f t="shared" si="36"/>
        <v>6</v>
      </c>
    </row>
    <row r="86" spans="2:46" x14ac:dyDescent="0.25">
      <c r="B86" t="s">
        <v>29</v>
      </c>
      <c r="C86" t="s">
        <v>65</v>
      </c>
      <c r="D86" s="2">
        <v>0</v>
      </c>
      <c r="E86" s="1">
        <f t="shared" ref="E86:G86" si="71">RANK(E52,E$38:E$67,1)-1</f>
        <v>21</v>
      </c>
      <c r="F86" s="1">
        <f t="shared" si="71"/>
        <v>21</v>
      </c>
      <c r="G86" s="1">
        <f t="shared" si="71"/>
        <v>9</v>
      </c>
      <c r="H86">
        <f t="shared" si="50"/>
        <v>51</v>
      </c>
      <c r="I86" s="1">
        <f t="shared" ref="I86:K86" si="72">RANK(I52,I$38:I$67,1)-1</f>
        <v>19</v>
      </c>
      <c r="J86" s="1">
        <f t="shared" si="72"/>
        <v>9</v>
      </c>
      <c r="K86" s="1">
        <f t="shared" si="72"/>
        <v>8</v>
      </c>
      <c r="L86">
        <f t="shared" si="52"/>
        <v>36</v>
      </c>
      <c r="P86">
        <f t="shared" si="53"/>
        <v>0</v>
      </c>
      <c r="T86">
        <f t="shared" si="54"/>
        <v>0</v>
      </c>
      <c r="X86">
        <f t="shared" si="55"/>
        <v>0</v>
      </c>
      <c r="AB86">
        <f t="shared" si="56"/>
        <v>0</v>
      </c>
      <c r="AF86">
        <f t="shared" si="57"/>
        <v>0</v>
      </c>
      <c r="AJ86">
        <f t="shared" si="58"/>
        <v>0</v>
      </c>
      <c r="AN86">
        <f t="shared" si="59"/>
        <v>0</v>
      </c>
      <c r="AR86">
        <f t="shared" si="60"/>
        <v>0</v>
      </c>
      <c r="AT86">
        <f t="shared" si="36"/>
        <v>6</v>
      </c>
    </row>
    <row r="87" spans="2:46" x14ac:dyDescent="0.25">
      <c r="B87" t="s">
        <v>30</v>
      </c>
      <c r="C87" t="s">
        <v>65</v>
      </c>
      <c r="D87" s="2">
        <v>44</v>
      </c>
      <c r="E87" s="1">
        <f t="shared" ref="E87:G87" si="73">RANK(E53,E$38:E$67,1)-1</f>
        <v>2</v>
      </c>
      <c r="F87" s="1">
        <f t="shared" si="73"/>
        <v>13</v>
      </c>
      <c r="G87" s="1">
        <f t="shared" si="73"/>
        <v>4</v>
      </c>
      <c r="H87">
        <f t="shared" si="50"/>
        <v>19</v>
      </c>
      <c r="I87" s="1">
        <f t="shared" ref="I87:K87" si="74">RANK(I53,I$38:I$67,1)-1</f>
        <v>11</v>
      </c>
      <c r="J87" s="1">
        <f t="shared" si="74"/>
        <v>7</v>
      </c>
      <c r="K87" s="1">
        <f t="shared" si="74"/>
        <v>27</v>
      </c>
      <c r="L87">
        <f t="shared" si="52"/>
        <v>45</v>
      </c>
      <c r="P87">
        <f t="shared" si="53"/>
        <v>0</v>
      </c>
      <c r="T87">
        <f t="shared" si="54"/>
        <v>0</v>
      </c>
      <c r="X87">
        <f t="shared" si="55"/>
        <v>0</v>
      </c>
      <c r="AB87">
        <f t="shared" si="56"/>
        <v>0</v>
      </c>
      <c r="AF87">
        <f t="shared" si="57"/>
        <v>0</v>
      </c>
      <c r="AJ87">
        <f t="shared" si="58"/>
        <v>0</v>
      </c>
      <c r="AN87">
        <f t="shared" si="59"/>
        <v>0</v>
      </c>
      <c r="AR87">
        <f t="shared" si="60"/>
        <v>0</v>
      </c>
      <c r="AT87">
        <f t="shared" si="36"/>
        <v>6</v>
      </c>
    </row>
    <row r="88" spans="2:46" x14ac:dyDescent="0.25">
      <c r="B88" t="s">
        <v>31</v>
      </c>
      <c r="C88" t="s">
        <v>56</v>
      </c>
      <c r="D88" s="2">
        <v>43</v>
      </c>
      <c r="E88" s="1">
        <f t="shared" ref="E88:G88" si="75">RANK(E54,E$38:E$67,1)-1</f>
        <v>23</v>
      </c>
      <c r="F88" s="1">
        <f t="shared" si="75"/>
        <v>10</v>
      </c>
      <c r="G88" s="1">
        <f t="shared" si="75"/>
        <v>12</v>
      </c>
      <c r="H88">
        <f t="shared" si="50"/>
        <v>45</v>
      </c>
      <c r="I88" s="1">
        <f t="shared" ref="I88:K88" si="76">RANK(I54,I$38:I$67,1)-1</f>
        <v>6</v>
      </c>
      <c r="J88" s="1">
        <f t="shared" si="76"/>
        <v>27</v>
      </c>
      <c r="K88" s="1">
        <f t="shared" si="76"/>
        <v>19</v>
      </c>
      <c r="L88">
        <f t="shared" si="52"/>
        <v>52</v>
      </c>
      <c r="P88">
        <f t="shared" si="53"/>
        <v>0</v>
      </c>
      <c r="T88">
        <f t="shared" si="54"/>
        <v>0</v>
      </c>
      <c r="X88">
        <f t="shared" si="55"/>
        <v>0</v>
      </c>
      <c r="AB88">
        <f t="shared" si="56"/>
        <v>0</v>
      </c>
      <c r="AF88">
        <f t="shared" si="57"/>
        <v>0</v>
      </c>
      <c r="AJ88">
        <f t="shared" si="58"/>
        <v>0</v>
      </c>
      <c r="AN88">
        <f t="shared" si="59"/>
        <v>0</v>
      </c>
      <c r="AR88">
        <f t="shared" si="60"/>
        <v>0</v>
      </c>
      <c r="AT88">
        <f t="shared" si="36"/>
        <v>6</v>
      </c>
    </row>
    <row r="89" spans="2:46" x14ac:dyDescent="0.25">
      <c r="B89" t="s">
        <v>32</v>
      </c>
      <c r="C89" t="s">
        <v>57</v>
      </c>
      <c r="D89" s="2">
        <v>50</v>
      </c>
      <c r="E89" s="1">
        <f t="shared" ref="E89:G89" si="77">RANK(E55,E$38:E$67,1)-1</f>
        <v>27</v>
      </c>
      <c r="F89" s="1">
        <f t="shared" si="77"/>
        <v>27</v>
      </c>
      <c r="G89" s="1">
        <f t="shared" si="77"/>
        <v>29</v>
      </c>
      <c r="H89">
        <f t="shared" si="50"/>
        <v>83</v>
      </c>
      <c r="I89" s="1">
        <f t="shared" ref="I89:K89" si="78">RANK(I55,I$38:I$67,1)-1</f>
        <v>1</v>
      </c>
      <c r="J89" s="1">
        <f t="shared" si="78"/>
        <v>2</v>
      </c>
      <c r="K89" s="1">
        <f t="shared" si="78"/>
        <v>9</v>
      </c>
      <c r="L89">
        <f t="shared" si="52"/>
        <v>12</v>
      </c>
      <c r="P89">
        <f t="shared" si="53"/>
        <v>0</v>
      </c>
      <c r="T89">
        <f t="shared" si="54"/>
        <v>0</v>
      </c>
      <c r="X89">
        <f t="shared" si="55"/>
        <v>0</v>
      </c>
      <c r="AB89">
        <f t="shared" si="56"/>
        <v>0</v>
      </c>
      <c r="AF89">
        <f t="shared" si="57"/>
        <v>0</v>
      </c>
      <c r="AJ89">
        <f t="shared" si="58"/>
        <v>0</v>
      </c>
      <c r="AN89">
        <f t="shared" si="59"/>
        <v>0</v>
      </c>
      <c r="AR89">
        <f t="shared" si="60"/>
        <v>0</v>
      </c>
      <c r="AT89">
        <f t="shared" si="36"/>
        <v>6</v>
      </c>
    </row>
    <row r="90" spans="2:46" x14ac:dyDescent="0.25">
      <c r="B90" t="s">
        <v>40</v>
      </c>
      <c r="C90" t="s">
        <v>58</v>
      </c>
      <c r="D90" s="2">
        <v>55</v>
      </c>
      <c r="E90" s="1">
        <f t="shared" ref="E90:G90" si="79">RANK(E56,E$38:E$67,1)-1</f>
        <v>8</v>
      </c>
      <c r="F90" s="1">
        <f t="shared" si="79"/>
        <v>1</v>
      </c>
      <c r="G90" s="1">
        <f t="shared" si="79"/>
        <v>27</v>
      </c>
      <c r="H90">
        <f t="shared" si="50"/>
        <v>36</v>
      </c>
      <c r="I90" s="1">
        <f t="shared" ref="I90:K90" si="80">RANK(I56,I$38:I$67,1)-1</f>
        <v>25</v>
      </c>
      <c r="J90" s="1">
        <f t="shared" si="80"/>
        <v>29</v>
      </c>
      <c r="K90" s="1">
        <f t="shared" si="80"/>
        <v>20</v>
      </c>
      <c r="L90">
        <f t="shared" si="52"/>
        <v>74</v>
      </c>
      <c r="P90">
        <f t="shared" si="53"/>
        <v>0</v>
      </c>
      <c r="T90">
        <f t="shared" si="54"/>
        <v>0</v>
      </c>
      <c r="X90">
        <f t="shared" si="55"/>
        <v>0</v>
      </c>
      <c r="AB90">
        <f t="shared" si="56"/>
        <v>0</v>
      </c>
      <c r="AF90">
        <f t="shared" si="57"/>
        <v>0</v>
      </c>
      <c r="AJ90">
        <f t="shared" si="58"/>
        <v>0</v>
      </c>
      <c r="AN90">
        <f t="shared" si="59"/>
        <v>0</v>
      </c>
      <c r="AR90">
        <f t="shared" si="60"/>
        <v>0</v>
      </c>
      <c r="AT90">
        <f t="shared" si="36"/>
        <v>6</v>
      </c>
    </row>
    <row r="91" spans="2:46" x14ac:dyDescent="0.25">
      <c r="B91" t="s">
        <v>33</v>
      </c>
      <c r="C91" t="s">
        <v>59</v>
      </c>
      <c r="D91" s="2">
        <v>100</v>
      </c>
      <c r="E91" s="1">
        <f t="shared" ref="E91:G91" si="81">RANK(E57,E$38:E$67,1)-1</f>
        <v>14</v>
      </c>
      <c r="F91" s="1">
        <f t="shared" si="81"/>
        <v>22</v>
      </c>
      <c r="G91" s="1">
        <f t="shared" si="81"/>
        <v>23</v>
      </c>
      <c r="H91">
        <f t="shared" si="50"/>
        <v>59</v>
      </c>
      <c r="I91" s="1">
        <f t="shared" ref="I91:K91" si="82">RANK(I57,I$38:I$67,1)-1</f>
        <v>25</v>
      </c>
      <c r="J91" s="1">
        <f t="shared" si="82"/>
        <v>17</v>
      </c>
      <c r="K91" s="1">
        <f t="shared" si="82"/>
        <v>29</v>
      </c>
      <c r="L91">
        <f t="shared" si="52"/>
        <v>71</v>
      </c>
      <c r="P91">
        <f t="shared" si="53"/>
        <v>0</v>
      </c>
      <c r="T91">
        <f t="shared" si="54"/>
        <v>0</v>
      </c>
      <c r="X91">
        <f t="shared" si="55"/>
        <v>0</v>
      </c>
      <c r="AB91">
        <f t="shared" si="56"/>
        <v>0</v>
      </c>
      <c r="AF91">
        <f t="shared" si="57"/>
        <v>0</v>
      </c>
      <c r="AJ91">
        <f t="shared" si="58"/>
        <v>0</v>
      </c>
      <c r="AN91">
        <f t="shared" si="59"/>
        <v>0</v>
      </c>
      <c r="AR91">
        <f t="shared" si="60"/>
        <v>0</v>
      </c>
      <c r="AT91">
        <f t="shared" si="36"/>
        <v>6</v>
      </c>
    </row>
    <row r="92" spans="2:46" x14ac:dyDescent="0.25">
      <c r="B92" t="s">
        <v>41</v>
      </c>
      <c r="C92" t="s">
        <v>60</v>
      </c>
      <c r="D92" s="2">
        <v>0</v>
      </c>
      <c r="E92" s="1">
        <f t="shared" ref="E92:G92" si="83">RANK(E58,E$38:E$67,1)-1</f>
        <v>5</v>
      </c>
      <c r="F92" s="1">
        <f t="shared" si="83"/>
        <v>25</v>
      </c>
      <c r="G92" s="1">
        <f t="shared" si="83"/>
        <v>20</v>
      </c>
      <c r="H92">
        <f t="shared" si="50"/>
        <v>50</v>
      </c>
      <c r="I92" s="1">
        <f t="shared" ref="I92:K92" si="84">RANK(I58,I$38:I$67,1)-1</f>
        <v>4</v>
      </c>
      <c r="J92" s="1">
        <f t="shared" si="84"/>
        <v>14</v>
      </c>
      <c r="K92" s="1">
        <f t="shared" si="84"/>
        <v>13</v>
      </c>
      <c r="L92">
        <f t="shared" si="52"/>
        <v>31</v>
      </c>
      <c r="P92">
        <f t="shared" si="53"/>
        <v>0</v>
      </c>
      <c r="T92">
        <f t="shared" si="54"/>
        <v>0</v>
      </c>
      <c r="X92">
        <f t="shared" si="55"/>
        <v>0</v>
      </c>
      <c r="AB92">
        <f t="shared" si="56"/>
        <v>0</v>
      </c>
      <c r="AF92">
        <f t="shared" si="57"/>
        <v>0</v>
      </c>
      <c r="AJ92">
        <f t="shared" si="58"/>
        <v>0</v>
      </c>
      <c r="AN92">
        <f t="shared" si="59"/>
        <v>0</v>
      </c>
      <c r="AR92">
        <f t="shared" si="60"/>
        <v>0</v>
      </c>
      <c r="AT92">
        <f t="shared" si="36"/>
        <v>6</v>
      </c>
    </row>
    <row r="93" spans="2:46" x14ac:dyDescent="0.25">
      <c r="B93" t="s">
        <v>34</v>
      </c>
      <c r="C93" t="s">
        <v>61</v>
      </c>
      <c r="D93" s="2">
        <v>0</v>
      </c>
      <c r="E93" s="1">
        <f t="shared" ref="E93:G93" si="85">RANK(E59,E$38:E$67,1)-1</f>
        <v>14</v>
      </c>
      <c r="F93" s="1">
        <f t="shared" si="85"/>
        <v>6</v>
      </c>
      <c r="G93" s="1">
        <f t="shared" si="85"/>
        <v>6</v>
      </c>
      <c r="H93">
        <f t="shared" si="50"/>
        <v>26</v>
      </c>
      <c r="I93" s="1">
        <f t="shared" ref="I93:K93" si="86">RANK(I59,I$38:I$67,1)-1</f>
        <v>16</v>
      </c>
      <c r="J93" s="1">
        <f t="shared" si="86"/>
        <v>21</v>
      </c>
      <c r="K93" s="1">
        <f t="shared" si="86"/>
        <v>15</v>
      </c>
      <c r="L93">
        <f t="shared" si="52"/>
        <v>52</v>
      </c>
      <c r="P93">
        <f t="shared" si="53"/>
        <v>0</v>
      </c>
      <c r="T93">
        <f t="shared" si="54"/>
        <v>0</v>
      </c>
      <c r="X93">
        <f t="shared" si="55"/>
        <v>0</v>
      </c>
      <c r="AB93">
        <f t="shared" si="56"/>
        <v>0</v>
      </c>
      <c r="AF93">
        <f t="shared" si="57"/>
        <v>0</v>
      </c>
      <c r="AJ93">
        <f t="shared" si="58"/>
        <v>0</v>
      </c>
      <c r="AN93">
        <f t="shared" si="59"/>
        <v>0</v>
      </c>
      <c r="AR93">
        <f t="shared" si="60"/>
        <v>0</v>
      </c>
      <c r="AT93">
        <f t="shared" si="36"/>
        <v>6</v>
      </c>
    </row>
    <row r="94" spans="2:46" x14ac:dyDescent="0.25">
      <c r="B94" t="s">
        <v>35</v>
      </c>
      <c r="C94" t="s">
        <v>62</v>
      </c>
      <c r="D94" s="2">
        <v>16</v>
      </c>
      <c r="E94" s="1">
        <f t="shared" ref="E94:G94" si="87">RANK(E60,E$38:E$67,1)-1</f>
        <v>22</v>
      </c>
      <c r="F94" s="1">
        <f t="shared" si="87"/>
        <v>0</v>
      </c>
      <c r="G94" s="1">
        <f t="shared" si="87"/>
        <v>16</v>
      </c>
      <c r="H94">
        <f t="shared" si="50"/>
        <v>38</v>
      </c>
      <c r="I94" s="1">
        <f t="shared" ref="I94:K94" si="88">RANK(I60,I$38:I$67,1)-1</f>
        <v>8</v>
      </c>
      <c r="J94" s="1">
        <f t="shared" si="88"/>
        <v>19</v>
      </c>
      <c r="K94" s="1">
        <f t="shared" si="88"/>
        <v>4</v>
      </c>
      <c r="L94">
        <f t="shared" si="52"/>
        <v>31</v>
      </c>
      <c r="P94">
        <f t="shared" si="53"/>
        <v>0</v>
      </c>
      <c r="T94">
        <f t="shared" si="54"/>
        <v>0</v>
      </c>
      <c r="X94">
        <f t="shared" si="55"/>
        <v>0</v>
      </c>
      <c r="AB94">
        <f t="shared" si="56"/>
        <v>0</v>
      </c>
      <c r="AF94">
        <f t="shared" si="57"/>
        <v>0</v>
      </c>
      <c r="AJ94">
        <f t="shared" si="58"/>
        <v>0</v>
      </c>
      <c r="AN94">
        <f t="shared" si="59"/>
        <v>0</v>
      </c>
      <c r="AR94">
        <f t="shared" si="60"/>
        <v>0</v>
      </c>
      <c r="AT94">
        <f t="shared" si="36"/>
        <v>6</v>
      </c>
    </row>
    <row r="95" spans="2:46" x14ac:dyDescent="0.25">
      <c r="B95" t="s">
        <v>36</v>
      </c>
      <c r="C95" t="s">
        <v>66</v>
      </c>
      <c r="D95" s="2">
        <v>31</v>
      </c>
      <c r="E95" s="1">
        <f t="shared" ref="E95:G95" si="89">RANK(E61,E$38:E$67,1)-1</f>
        <v>28</v>
      </c>
      <c r="F95" s="1">
        <f t="shared" si="89"/>
        <v>16</v>
      </c>
      <c r="G95" s="1">
        <f t="shared" si="89"/>
        <v>17</v>
      </c>
      <c r="H95">
        <f t="shared" si="50"/>
        <v>61</v>
      </c>
      <c r="I95" s="1">
        <f t="shared" ref="I95:K95" si="90">RANK(I61,I$38:I$67,1)-1</f>
        <v>3</v>
      </c>
      <c r="J95" s="1">
        <f t="shared" si="90"/>
        <v>1</v>
      </c>
      <c r="K95" s="1">
        <f t="shared" si="90"/>
        <v>0</v>
      </c>
      <c r="L95">
        <f t="shared" si="52"/>
        <v>4</v>
      </c>
      <c r="P95">
        <f t="shared" si="53"/>
        <v>0</v>
      </c>
      <c r="T95">
        <f t="shared" si="54"/>
        <v>0</v>
      </c>
      <c r="X95">
        <f t="shared" si="55"/>
        <v>0</v>
      </c>
      <c r="AB95">
        <f t="shared" si="56"/>
        <v>0</v>
      </c>
      <c r="AF95">
        <f t="shared" si="57"/>
        <v>0</v>
      </c>
      <c r="AJ95">
        <f t="shared" si="58"/>
        <v>0</v>
      </c>
      <c r="AN95">
        <f t="shared" si="59"/>
        <v>0</v>
      </c>
      <c r="AR95">
        <f t="shared" si="60"/>
        <v>0</v>
      </c>
      <c r="AT95">
        <f t="shared" si="36"/>
        <v>6</v>
      </c>
    </row>
    <row r="96" spans="2:46" x14ac:dyDescent="0.25">
      <c r="B96" t="s">
        <v>37</v>
      </c>
      <c r="C96" t="s">
        <v>66</v>
      </c>
      <c r="D96" s="2">
        <v>36</v>
      </c>
      <c r="E96" s="1">
        <f t="shared" ref="E96:G96" si="91">RANK(E62,E$38:E$67,1)-1</f>
        <v>25</v>
      </c>
      <c r="F96" s="1">
        <f t="shared" si="91"/>
        <v>10</v>
      </c>
      <c r="G96" s="1">
        <f t="shared" si="91"/>
        <v>6</v>
      </c>
      <c r="H96">
        <f t="shared" si="50"/>
        <v>41</v>
      </c>
      <c r="I96" s="1">
        <f t="shared" ref="I96:K96" si="92">RANK(I62,I$38:I$67,1)-1</f>
        <v>7</v>
      </c>
      <c r="J96" s="1">
        <f t="shared" si="92"/>
        <v>23</v>
      </c>
      <c r="K96" s="1">
        <f t="shared" si="92"/>
        <v>10</v>
      </c>
      <c r="L96">
        <f t="shared" si="52"/>
        <v>40</v>
      </c>
      <c r="P96">
        <f t="shared" si="53"/>
        <v>0</v>
      </c>
      <c r="T96">
        <f t="shared" si="54"/>
        <v>0</v>
      </c>
      <c r="X96">
        <f t="shared" si="55"/>
        <v>0</v>
      </c>
      <c r="AB96">
        <f t="shared" si="56"/>
        <v>0</v>
      </c>
      <c r="AF96">
        <f t="shared" si="57"/>
        <v>0</v>
      </c>
      <c r="AJ96">
        <f t="shared" si="58"/>
        <v>0</v>
      </c>
      <c r="AN96">
        <f t="shared" si="59"/>
        <v>0</v>
      </c>
      <c r="AR96">
        <f t="shared" si="60"/>
        <v>0</v>
      </c>
      <c r="AT96">
        <f t="shared" si="36"/>
        <v>6</v>
      </c>
    </row>
    <row r="97" spans="2:46" x14ac:dyDescent="0.25">
      <c r="B97" t="s">
        <v>38</v>
      </c>
      <c r="C97" t="s">
        <v>66</v>
      </c>
      <c r="D97" s="2">
        <v>35</v>
      </c>
      <c r="E97" s="1">
        <f t="shared" ref="E97:G97" si="93">RANK(E63,E$38:E$67,1)-1</f>
        <v>7</v>
      </c>
      <c r="F97" s="1">
        <f t="shared" si="93"/>
        <v>12</v>
      </c>
      <c r="G97" s="1">
        <f t="shared" si="93"/>
        <v>26</v>
      </c>
      <c r="H97">
        <f t="shared" ref="H97:H101" si="94">SUM(E97:G97)</f>
        <v>45</v>
      </c>
      <c r="I97" s="1">
        <f t="shared" ref="I97:K97" si="95">RANK(I63,I$38:I$67,1)-1</f>
        <v>14</v>
      </c>
      <c r="J97" s="1">
        <f t="shared" si="95"/>
        <v>11</v>
      </c>
      <c r="K97" s="1">
        <f t="shared" si="95"/>
        <v>0</v>
      </c>
      <c r="L97">
        <f t="shared" ref="L97:L101" si="96">SUM(I97:K97)</f>
        <v>25</v>
      </c>
      <c r="P97">
        <f t="shared" ref="P97:P101" si="97">SUM(M97:O97)</f>
        <v>0</v>
      </c>
      <c r="T97">
        <f t="shared" ref="T97:T101" si="98">SUM(Q97:S97)</f>
        <v>0</v>
      </c>
      <c r="X97">
        <f t="shared" ref="X97:X101" si="99">SUM(U97:W97)</f>
        <v>0</v>
      </c>
      <c r="AB97">
        <f t="shared" ref="AB97:AB101" si="100">SUM(Y97:AA97)</f>
        <v>0</v>
      </c>
      <c r="AF97">
        <f t="shared" ref="AF97:AF101" si="101">SUM(AC97:AE97)</f>
        <v>0</v>
      </c>
      <c r="AJ97">
        <f t="shared" ref="AJ97:AJ101" si="102">SUM(AG97:AI97)</f>
        <v>0</v>
      </c>
      <c r="AN97">
        <f t="shared" ref="AN97:AN101" si="103">SUM(AK97:AM97)</f>
        <v>0</v>
      </c>
      <c r="AR97">
        <f t="shared" ref="AR97:AR101" si="104">SUM(AO97:AQ97)</f>
        <v>0</v>
      </c>
      <c r="AT97">
        <f t="shared" si="36"/>
        <v>6</v>
      </c>
    </row>
    <row r="98" spans="2:46" x14ac:dyDescent="0.25">
      <c r="B98" t="s">
        <v>42</v>
      </c>
      <c r="C98" t="s">
        <v>67</v>
      </c>
      <c r="D98" s="2">
        <v>2</v>
      </c>
      <c r="E98" s="1">
        <f t="shared" ref="E98:G98" si="105">RANK(E64,E$38:E$67,1)-1</f>
        <v>12</v>
      </c>
      <c r="F98" s="1">
        <f t="shared" si="105"/>
        <v>7</v>
      </c>
      <c r="G98" s="1">
        <f t="shared" si="105"/>
        <v>17</v>
      </c>
      <c r="H98">
        <f t="shared" si="94"/>
        <v>36</v>
      </c>
      <c r="I98" s="1">
        <f t="shared" ref="I98:K98" si="106">RANK(I64,I$38:I$67,1)-1</f>
        <v>2</v>
      </c>
      <c r="J98" s="1">
        <f t="shared" si="106"/>
        <v>0</v>
      </c>
      <c r="K98" s="1">
        <f t="shared" si="106"/>
        <v>5</v>
      </c>
      <c r="L98">
        <f t="shared" si="96"/>
        <v>7</v>
      </c>
      <c r="P98">
        <f t="shared" si="97"/>
        <v>0</v>
      </c>
      <c r="T98">
        <f t="shared" si="98"/>
        <v>0</v>
      </c>
      <c r="X98">
        <f t="shared" si="99"/>
        <v>0</v>
      </c>
      <c r="AB98">
        <f t="shared" si="100"/>
        <v>0</v>
      </c>
      <c r="AF98">
        <f t="shared" si="101"/>
        <v>0</v>
      </c>
      <c r="AJ98">
        <f t="shared" si="102"/>
        <v>0</v>
      </c>
      <c r="AN98">
        <f t="shared" si="103"/>
        <v>0</v>
      </c>
      <c r="AR98">
        <f t="shared" si="104"/>
        <v>0</v>
      </c>
      <c r="AT98">
        <f t="shared" si="36"/>
        <v>6</v>
      </c>
    </row>
    <row r="99" spans="2:46" x14ac:dyDescent="0.25">
      <c r="B99" t="s">
        <v>39</v>
      </c>
      <c r="C99" t="s">
        <v>63</v>
      </c>
      <c r="D99" s="2">
        <v>34</v>
      </c>
      <c r="E99" s="1">
        <f t="shared" ref="E99:G99" si="107">RANK(E65,E$38:E$67,1)-1</f>
        <v>0</v>
      </c>
      <c r="F99" s="1">
        <f t="shared" si="107"/>
        <v>5</v>
      </c>
      <c r="G99" s="1">
        <f t="shared" si="107"/>
        <v>3</v>
      </c>
      <c r="H99">
        <f t="shared" si="94"/>
        <v>8</v>
      </c>
      <c r="I99" s="1">
        <f t="shared" ref="I99:K99" si="108">RANK(I65,I$38:I$67,1)-1</f>
        <v>28</v>
      </c>
      <c r="J99" s="1">
        <f t="shared" si="108"/>
        <v>7</v>
      </c>
      <c r="K99" s="1">
        <f t="shared" si="108"/>
        <v>14</v>
      </c>
      <c r="L99">
        <f t="shared" si="96"/>
        <v>49</v>
      </c>
      <c r="P99">
        <f t="shared" si="97"/>
        <v>0</v>
      </c>
      <c r="T99">
        <f t="shared" si="98"/>
        <v>0</v>
      </c>
      <c r="X99">
        <f t="shared" si="99"/>
        <v>0</v>
      </c>
      <c r="AB99">
        <f t="shared" si="100"/>
        <v>0</v>
      </c>
      <c r="AF99">
        <f t="shared" si="101"/>
        <v>0</v>
      </c>
      <c r="AJ99">
        <f t="shared" si="102"/>
        <v>0</v>
      </c>
      <c r="AN99">
        <f t="shared" si="103"/>
        <v>0</v>
      </c>
      <c r="AR99">
        <f t="shared" si="104"/>
        <v>0</v>
      </c>
      <c r="AT99">
        <f t="shared" si="36"/>
        <v>6</v>
      </c>
    </row>
    <row r="100" spans="2:46" x14ac:dyDescent="0.25">
      <c r="B100" t="s">
        <v>43</v>
      </c>
      <c r="C100" t="s">
        <v>63</v>
      </c>
      <c r="D100" s="2">
        <v>82</v>
      </c>
      <c r="E100" s="1">
        <f t="shared" ref="E100:G100" si="109">RANK(E66,E$38:E$67,1)-1</f>
        <v>17</v>
      </c>
      <c r="F100" s="1">
        <f t="shared" si="109"/>
        <v>28</v>
      </c>
      <c r="G100" s="1">
        <f t="shared" si="109"/>
        <v>15</v>
      </c>
      <c r="H100">
        <f t="shared" si="94"/>
        <v>60</v>
      </c>
      <c r="I100" s="1">
        <f t="shared" ref="I100:K100" si="110">RANK(I66,I$38:I$67,1)-1</f>
        <v>10</v>
      </c>
      <c r="J100" s="1">
        <f t="shared" si="110"/>
        <v>25</v>
      </c>
      <c r="K100" s="1">
        <f t="shared" si="110"/>
        <v>16</v>
      </c>
      <c r="L100">
        <f t="shared" si="96"/>
        <v>51</v>
      </c>
      <c r="P100">
        <f t="shared" si="97"/>
        <v>0</v>
      </c>
      <c r="T100">
        <f t="shared" si="98"/>
        <v>0</v>
      </c>
      <c r="X100">
        <f t="shared" si="99"/>
        <v>0</v>
      </c>
      <c r="AB100">
        <f t="shared" si="100"/>
        <v>0</v>
      </c>
      <c r="AF100">
        <f t="shared" si="101"/>
        <v>0</v>
      </c>
      <c r="AJ100">
        <f t="shared" si="102"/>
        <v>0</v>
      </c>
      <c r="AN100">
        <f t="shared" si="103"/>
        <v>0</v>
      </c>
      <c r="AR100">
        <f t="shared" si="104"/>
        <v>0</v>
      </c>
      <c r="AT100">
        <f t="shared" si="36"/>
        <v>6</v>
      </c>
    </row>
    <row r="101" spans="2:46" x14ac:dyDescent="0.25">
      <c r="B101" t="s">
        <v>26</v>
      </c>
      <c r="C101" t="s">
        <v>64</v>
      </c>
      <c r="D101" s="2">
        <v>4</v>
      </c>
      <c r="E101" s="1">
        <f t="shared" ref="E101:G101" si="111">RANK(E67,E$38:E$67,1)-1</f>
        <v>16</v>
      </c>
      <c r="F101" s="1">
        <f t="shared" si="111"/>
        <v>19</v>
      </c>
      <c r="G101" s="1">
        <f t="shared" si="111"/>
        <v>0</v>
      </c>
      <c r="H101">
        <f t="shared" si="94"/>
        <v>35</v>
      </c>
      <c r="I101" s="1">
        <f t="shared" ref="I101:K101" si="112">RANK(I67,I$38:I$67,1)-1</f>
        <v>18</v>
      </c>
      <c r="J101" s="1">
        <f t="shared" si="112"/>
        <v>4</v>
      </c>
      <c r="K101" s="1">
        <f t="shared" si="112"/>
        <v>7</v>
      </c>
      <c r="L101">
        <f t="shared" si="96"/>
        <v>29</v>
      </c>
      <c r="P101">
        <f t="shared" si="97"/>
        <v>0</v>
      </c>
      <c r="T101">
        <f t="shared" si="98"/>
        <v>0</v>
      </c>
      <c r="X101">
        <f t="shared" si="99"/>
        <v>0</v>
      </c>
      <c r="AB101">
        <f t="shared" si="100"/>
        <v>0</v>
      </c>
      <c r="AF101">
        <f t="shared" si="101"/>
        <v>0</v>
      </c>
      <c r="AJ101">
        <f t="shared" si="102"/>
        <v>0</v>
      </c>
      <c r="AN101">
        <f t="shared" si="103"/>
        <v>0</v>
      </c>
      <c r="AR101">
        <f t="shared" si="104"/>
        <v>0</v>
      </c>
      <c r="AT101">
        <f t="shared" si="36"/>
        <v>6</v>
      </c>
    </row>
  </sheetData>
  <autoFilter ref="B3:E33" xr:uid="{10BDEC9D-BA6C-4248-930E-3D1DA9B9DD69}">
    <sortState xmlns:xlrd2="http://schemas.microsoft.com/office/spreadsheetml/2017/richdata2" ref="B4:E33">
      <sortCondition ref="E3:E33"/>
    </sortState>
  </autoFilter>
  <mergeCells count="20">
    <mergeCell ref="AC70:AF70"/>
    <mergeCell ref="AG70:AJ70"/>
    <mergeCell ref="AK70:AN70"/>
    <mergeCell ref="AO70:AR70"/>
    <mergeCell ref="AC36:AF36"/>
    <mergeCell ref="AG36:AJ36"/>
    <mergeCell ref="AK36:AN36"/>
    <mergeCell ref="AO36:AR36"/>
    <mergeCell ref="Y36:AB36"/>
    <mergeCell ref="Y70:AB70"/>
    <mergeCell ref="E36:H36"/>
    <mergeCell ref="I36:L36"/>
    <mergeCell ref="M36:P36"/>
    <mergeCell ref="Q36:T36"/>
    <mergeCell ref="U36:X36"/>
    <mergeCell ref="E70:H70"/>
    <mergeCell ref="I70:L70"/>
    <mergeCell ref="M70:P70"/>
    <mergeCell ref="Q70:T70"/>
    <mergeCell ref="U70:X7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FE51-3316-4EC9-881D-B742C3F195ED}">
  <dimension ref="A1:AT101"/>
  <sheetViews>
    <sheetView topLeftCell="B27" workbookViewId="0">
      <selection activeCell="T60" sqref="T60"/>
    </sheetView>
  </sheetViews>
  <sheetFormatPr defaultRowHeight="15" x14ac:dyDescent="0.25"/>
  <cols>
    <col min="1" max="1" width="8.7109375" hidden="1" customWidth="1"/>
    <col min="2" max="2" width="10.5703125" customWidth="1"/>
    <col min="3" max="3" width="13.42578125" customWidth="1"/>
    <col min="5" max="8" width="9.140625" customWidth="1"/>
  </cols>
  <sheetData>
    <row r="1" spans="1:12" x14ac:dyDescent="0.25">
      <c r="A1" s="4"/>
      <c r="B1" s="4" t="s">
        <v>124</v>
      </c>
    </row>
    <row r="3" spans="1:12" x14ac:dyDescent="0.25">
      <c r="A3" s="10" t="s">
        <v>72</v>
      </c>
      <c r="B3" s="5" t="s">
        <v>12</v>
      </c>
      <c r="C3" s="5" t="s">
        <v>11</v>
      </c>
      <c r="D3" s="5" t="s">
        <v>70</v>
      </c>
      <c r="E3" s="5" t="s">
        <v>71</v>
      </c>
      <c r="H3" s="8" t="s">
        <v>12</v>
      </c>
      <c r="I3" s="8" t="s">
        <v>11</v>
      </c>
      <c r="J3" s="7" t="s">
        <v>72</v>
      </c>
      <c r="K3" s="8" t="s">
        <v>70</v>
      </c>
      <c r="L3" s="8" t="s">
        <v>71</v>
      </c>
    </row>
    <row r="4" spans="1:12" x14ac:dyDescent="0.25">
      <c r="A4" s="10" t="str">
        <f>B4&amp;C4</f>
        <v>SamPhistry</v>
      </c>
      <c r="B4" t="s">
        <v>19</v>
      </c>
      <c r="C4" t="s">
        <v>115</v>
      </c>
      <c r="D4">
        <f>VLOOKUP(A4,$J$4:$L$33,2,FALSE)</f>
        <v>162</v>
      </c>
      <c r="E4">
        <f>VLOOKUP(A4,$J$4:$L$33,3,FALSE)</f>
        <v>1</v>
      </c>
      <c r="H4" s="9" t="s">
        <v>77</v>
      </c>
      <c r="I4" s="9" t="s">
        <v>88</v>
      </c>
      <c r="J4" s="6" t="str">
        <f>H4&amp;I4</f>
        <v>ZachJudkins</v>
      </c>
      <c r="K4" s="9">
        <f t="shared" ref="K4:K33" si="0">H72+L72+P72+T72+X72+AB72+AF72+AJ72+AN72+AR72+AT72</f>
        <v>46</v>
      </c>
      <c r="L4" s="9">
        <f t="shared" ref="L4:L33" si="1">RANK(K4,$K$4:$K$33,0)</f>
        <v>28</v>
      </c>
    </row>
    <row r="5" spans="1:12" x14ac:dyDescent="0.25">
      <c r="A5" s="10" t="str">
        <f t="shared" ref="A5:A33" si="2">B5&amp;C5</f>
        <v>LeeTippett</v>
      </c>
      <c r="B5" t="s">
        <v>123</v>
      </c>
      <c r="C5" t="s">
        <v>92</v>
      </c>
      <c r="D5">
        <f>VLOOKUP(A5,$J$4:$L$33,2,FALSE)</f>
        <v>157</v>
      </c>
      <c r="E5">
        <f>VLOOKUP(A5,$J$4:$L$33,3,FALSE)</f>
        <v>2</v>
      </c>
      <c r="H5" s="9" t="s">
        <v>78</v>
      </c>
      <c r="I5" s="9" t="s">
        <v>88</v>
      </c>
      <c r="J5" s="6" t="str">
        <f t="shared" ref="J5:J33" si="3">H5&amp;I5</f>
        <v>DonovonJudkins</v>
      </c>
      <c r="K5" s="9">
        <f t="shared" si="0"/>
        <v>105</v>
      </c>
      <c r="L5" s="9">
        <f t="shared" si="1"/>
        <v>11</v>
      </c>
    </row>
    <row r="6" spans="1:12" x14ac:dyDescent="0.25">
      <c r="A6" s="10" t="str">
        <f t="shared" si="2"/>
        <v>RichiiHernandez</v>
      </c>
      <c r="B6" t="s">
        <v>80</v>
      </c>
      <c r="C6" t="s">
        <v>89</v>
      </c>
      <c r="D6">
        <f>VLOOKUP(A6,$J$4:$L$33,2,FALSE)</f>
        <v>132</v>
      </c>
      <c r="E6">
        <f>VLOOKUP(A6,$J$4:$L$33,3,FALSE)</f>
        <v>3</v>
      </c>
      <c r="H6" s="9" t="s">
        <v>79</v>
      </c>
      <c r="I6" s="9" t="s">
        <v>89</v>
      </c>
      <c r="J6" s="6" t="str">
        <f t="shared" si="3"/>
        <v>ChrissyHernandez</v>
      </c>
      <c r="K6" s="9">
        <f t="shared" si="0"/>
        <v>118</v>
      </c>
      <c r="L6" s="9">
        <f t="shared" si="1"/>
        <v>5</v>
      </c>
    </row>
    <row r="7" spans="1:12" x14ac:dyDescent="0.25">
      <c r="A7" s="10" t="str">
        <f t="shared" si="2"/>
        <v>BrianPassanante</v>
      </c>
      <c r="B7" t="s">
        <v>32</v>
      </c>
      <c r="C7" t="s">
        <v>112</v>
      </c>
      <c r="D7">
        <f>VLOOKUP(A7,$J$4:$L$33,2,FALSE)</f>
        <v>127</v>
      </c>
      <c r="E7">
        <f>VLOOKUP(A7,$J$4:$L$33,3,FALSE)</f>
        <v>4</v>
      </c>
      <c r="H7" s="9" t="s">
        <v>80</v>
      </c>
      <c r="I7" s="9" t="s">
        <v>89</v>
      </c>
      <c r="J7" s="6" t="str">
        <f t="shared" si="3"/>
        <v>RichiiHernandez</v>
      </c>
      <c r="K7" s="9">
        <f t="shared" si="0"/>
        <v>132</v>
      </c>
      <c r="L7" s="9">
        <f t="shared" si="1"/>
        <v>3</v>
      </c>
    </row>
    <row r="8" spans="1:12" x14ac:dyDescent="0.25">
      <c r="A8" s="10" t="str">
        <f t="shared" si="2"/>
        <v>ChrissyHernandez</v>
      </c>
      <c r="B8" t="s">
        <v>79</v>
      </c>
      <c r="C8" t="s">
        <v>89</v>
      </c>
      <c r="D8">
        <f>VLOOKUP(A8,$J$4:$L$33,2,FALSE)</f>
        <v>118</v>
      </c>
      <c r="E8">
        <f>VLOOKUP(A8,$J$4:$L$33,3,FALSE)</f>
        <v>5</v>
      </c>
      <c r="H8" s="9" t="s">
        <v>81</v>
      </c>
      <c r="I8" s="9" t="s">
        <v>90</v>
      </c>
      <c r="J8" s="6" t="str">
        <f t="shared" si="3"/>
        <v>EdHeuer</v>
      </c>
      <c r="K8" s="9">
        <f t="shared" si="0"/>
        <v>117</v>
      </c>
      <c r="L8" s="9">
        <f t="shared" si="1"/>
        <v>6</v>
      </c>
    </row>
    <row r="9" spans="1:12" x14ac:dyDescent="0.25">
      <c r="A9" s="10" t="str">
        <f t="shared" si="2"/>
        <v>EdHeuer</v>
      </c>
      <c r="B9" t="s">
        <v>81</v>
      </c>
      <c r="C9" t="s">
        <v>90</v>
      </c>
      <c r="D9">
        <f>VLOOKUP(A9,$J$4:$L$33,2,FALSE)</f>
        <v>117</v>
      </c>
      <c r="E9">
        <f>VLOOKUP(A9,$J$4:$L$33,3,FALSE)</f>
        <v>6</v>
      </c>
      <c r="H9" s="9" t="s">
        <v>82</v>
      </c>
      <c r="I9" s="9" t="s">
        <v>91</v>
      </c>
      <c r="J9" s="6" t="str">
        <f t="shared" si="3"/>
        <v>JohnFlannery</v>
      </c>
      <c r="K9" s="9">
        <f t="shared" si="0"/>
        <v>83</v>
      </c>
      <c r="L9" s="9">
        <f t="shared" si="1"/>
        <v>19</v>
      </c>
    </row>
    <row r="10" spans="1:12" x14ac:dyDescent="0.25">
      <c r="A10" s="10" t="str">
        <f t="shared" si="2"/>
        <v>GeraldPeddy</v>
      </c>
      <c r="B10" t="s">
        <v>102</v>
      </c>
      <c r="C10" t="s">
        <v>113</v>
      </c>
      <c r="D10">
        <f>VLOOKUP(A10,$J$4:$L$33,2,FALSE)</f>
        <v>110</v>
      </c>
      <c r="E10">
        <f>VLOOKUP(A10,$J$4:$L$33,3,FALSE)</f>
        <v>7</v>
      </c>
      <c r="H10" s="9" t="s">
        <v>83</v>
      </c>
      <c r="I10" s="9" t="s">
        <v>92</v>
      </c>
      <c r="J10" s="6" t="str">
        <f t="shared" si="3"/>
        <v>LisaTippett</v>
      </c>
      <c r="K10" s="9">
        <f t="shared" si="0"/>
        <v>110</v>
      </c>
      <c r="L10" s="9">
        <f t="shared" si="1"/>
        <v>7</v>
      </c>
    </row>
    <row r="11" spans="1:12" x14ac:dyDescent="0.25">
      <c r="A11" s="10" t="str">
        <f t="shared" si="2"/>
        <v>LisaTippett</v>
      </c>
      <c r="B11" t="s">
        <v>83</v>
      </c>
      <c r="C11" t="s">
        <v>92</v>
      </c>
      <c r="D11">
        <f>VLOOKUP(A11,$J$4:$L$33,2,FALSE)</f>
        <v>110</v>
      </c>
      <c r="E11">
        <f>VLOOKUP(A11,$J$4:$L$33,3,FALSE)</f>
        <v>7</v>
      </c>
      <c r="H11" s="9" t="s">
        <v>123</v>
      </c>
      <c r="I11" s="9" t="s">
        <v>92</v>
      </c>
      <c r="J11" s="6" t="str">
        <f t="shared" si="3"/>
        <v>LeeTippett</v>
      </c>
      <c r="K11" s="9">
        <f t="shared" si="0"/>
        <v>157</v>
      </c>
      <c r="L11" s="9">
        <f t="shared" si="1"/>
        <v>2</v>
      </c>
    </row>
    <row r="12" spans="1:12" x14ac:dyDescent="0.25">
      <c r="A12" s="10" t="str">
        <f t="shared" si="2"/>
        <v>JimAberham</v>
      </c>
      <c r="B12" t="s">
        <v>103</v>
      </c>
      <c r="C12" t="s">
        <v>116</v>
      </c>
      <c r="D12">
        <f>VLOOKUP(A12,$J$4:$L$33,2,FALSE)</f>
        <v>110</v>
      </c>
      <c r="E12">
        <f>VLOOKUP(A12,$J$4:$L$33,3,FALSE)</f>
        <v>7</v>
      </c>
      <c r="H12" s="9" t="s">
        <v>84</v>
      </c>
      <c r="I12" s="9" t="s">
        <v>93</v>
      </c>
      <c r="J12" s="6" t="str">
        <f t="shared" si="3"/>
        <v>SherriMeehan</v>
      </c>
      <c r="K12" s="9">
        <f t="shared" si="0"/>
        <v>102</v>
      </c>
      <c r="L12" s="9">
        <f t="shared" si="1"/>
        <v>14</v>
      </c>
    </row>
    <row r="13" spans="1:12" x14ac:dyDescent="0.25">
      <c r="A13" s="10" t="str">
        <f t="shared" si="2"/>
        <v>JessicaWilson</v>
      </c>
      <c r="B13" t="s">
        <v>121</v>
      </c>
      <c r="C13" t="s">
        <v>117</v>
      </c>
      <c r="D13">
        <f>VLOOKUP(A13,$J$4:$L$33,2,FALSE)</f>
        <v>106</v>
      </c>
      <c r="E13">
        <f>VLOOKUP(A13,$J$4:$L$33,3,FALSE)</f>
        <v>10</v>
      </c>
      <c r="H13" s="9" t="s">
        <v>18</v>
      </c>
      <c r="I13" s="9" t="s">
        <v>94</v>
      </c>
      <c r="J13" s="6" t="str">
        <f t="shared" si="3"/>
        <v>NickCaruso</v>
      </c>
      <c r="K13" s="9">
        <f t="shared" si="0"/>
        <v>70</v>
      </c>
      <c r="L13" s="9">
        <f t="shared" si="1"/>
        <v>23</v>
      </c>
    </row>
    <row r="14" spans="1:12" x14ac:dyDescent="0.25">
      <c r="A14" s="10" t="str">
        <f t="shared" si="2"/>
        <v>DonovonJudkins</v>
      </c>
      <c r="B14" t="s">
        <v>78</v>
      </c>
      <c r="C14" t="s">
        <v>88</v>
      </c>
      <c r="D14">
        <f>VLOOKUP(A14,$J$4:$L$33,2,FALSE)</f>
        <v>105</v>
      </c>
      <c r="E14">
        <f>VLOOKUP(A14,$J$4:$L$33,3,FALSE)</f>
        <v>11</v>
      </c>
      <c r="H14" s="9" t="s">
        <v>85</v>
      </c>
      <c r="I14" s="9" t="s">
        <v>95</v>
      </c>
      <c r="J14" s="6" t="str">
        <f t="shared" si="3"/>
        <v>AlisaSteady</v>
      </c>
      <c r="K14" s="9">
        <f t="shared" si="0"/>
        <v>68</v>
      </c>
      <c r="L14" s="9">
        <f t="shared" si="1"/>
        <v>24</v>
      </c>
    </row>
    <row r="15" spans="1:12" x14ac:dyDescent="0.25">
      <c r="A15" s="10" t="str">
        <f t="shared" si="2"/>
        <v>MattHeidlauf</v>
      </c>
      <c r="B15" t="s">
        <v>26</v>
      </c>
      <c r="C15" t="s">
        <v>97</v>
      </c>
      <c r="D15">
        <f>VLOOKUP(A15,$J$4:$L$33,2,FALSE)</f>
        <v>104</v>
      </c>
      <c r="E15">
        <f>VLOOKUP(A15,$J$4:$L$33,3,FALSE)</f>
        <v>12</v>
      </c>
      <c r="H15" s="9" t="s">
        <v>86</v>
      </c>
      <c r="I15" s="9" t="s">
        <v>96</v>
      </c>
      <c r="J15" s="6" t="str">
        <f t="shared" si="3"/>
        <v>SuzieBrunner</v>
      </c>
      <c r="K15" s="9">
        <f t="shared" si="0"/>
        <v>91</v>
      </c>
      <c r="L15" s="9">
        <f t="shared" si="1"/>
        <v>16</v>
      </c>
    </row>
    <row r="16" spans="1:12" x14ac:dyDescent="0.25">
      <c r="A16" s="10" t="str">
        <f t="shared" si="2"/>
        <v>IsaakCarlton</v>
      </c>
      <c r="B16" t="s">
        <v>106</v>
      </c>
      <c r="C16" t="s">
        <v>119</v>
      </c>
      <c r="D16">
        <f>VLOOKUP(A16,$J$4:$L$33,2,FALSE)</f>
        <v>103</v>
      </c>
      <c r="E16">
        <f>VLOOKUP(A16,$J$4:$L$33,3,FALSE)</f>
        <v>13</v>
      </c>
      <c r="H16" s="9" t="s">
        <v>87</v>
      </c>
      <c r="I16" s="9" t="s">
        <v>97</v>
      </c>
      <c r="J16" s="6" t="str">
        <f t="shared" si="3"/>
        <v>StevenHeidlauf</v>
      </c>
      <c r="K16" s="9">
        <f t="shared" si="0"/>
        <v>85</v>
      </c>
      <c r="L16" s="9">
        <f t="shared" si="1"/>
        <v>18</v>
      </c>
    </row>
    <row r="17" spans="1:12" x14ac:dyDescent="0.25">
      <c r="A17" s="10" t="str">
        <f t="shared" si="2"/>
        <v>SherriMeehan</v>
      </c>
      <c r="B17" t="s">
        <v>84</v>
      </c>
      <c r="C17" t="s">
        <v>93</v>
      </c>
      <c r="D17">
        <f>VLOOKUP(A17,$J$4:$L$33,2,FALSE)</f>
        <v>102</v>
      </c>
      <c r="E17">
        <f>VLOOKUP(A17,$J$4:$L$33,3,FALSE)</f>
        <v>14</v>
      </c>
      <c r="H17" s="9" t="s">
        <v>26</v>
      </c>
      <c r="I17" s="9" t="s">
        <v>97</v>
      </c>
      <c r="J17" s="6" t="str">
        <f t="shared" si="3"/>
        <v>MattHeidlauf</v>
      </c>
      <c r="K17" s="9">
        <f t="shared" si="0"/>
        <v>104</v>
      </c>
      <c r="L17" s="9">
        <f t="shared" si="1"/>
        <v>12</v>
      </c>
    </row>
    <row r="18" spans="1:12" x14ac:dyDescent="0.25">
      <c r="A18" s="10" t="str">
        <f t="shared" si="2"/>
        <v>BobLaski</v>
      </c>
      <c r="B18" t="s">
        <v>101</v>
      </c>
      <c r="C18" t="s">
        <v>111</v>
      </c>
      <c r="D18">
        <f>VLOOKUP(A18,$J$4:$L$33,2,FALSE)</f>
        <v>93</v>
      </c>
      <c r="E18">
        <f>VLOOKUP(A18,$J$4:$L$33,3,FALSE)</f>
        <v>15</v>
      </c>
      <c r="H18" s="9" t="s">
        <v>107</v>
      </c>
      <c r="I18" s="9" t="s">
        <v>108</v>
      </c>
      <c r="J18" s="6" t="str">
        <f t="shared" si="3"/>
        <v>EricDavalle</v>
      </c>
      <c r="K18" s="9">
        <f t="shared" si="0"/>
        <v>72</v>
      </c>
      <c r="L18" s="9">
        <f t="shared" si="1"/>
        <v>21</v>
      </c>
    </row>
    <row r="19" spans="1:12" x14ac:dyDescent="0.25">
      <c r="A19" s="10" t="str">
        <f t="shared" si="2"/>
        <v>SuzieBrunner</v>
      </c>
      <c r="B19" t="s">
        <v>86</v>
      </c>
      <c r="C19" t="s">
        <v>96</v>
      </c>
      <c r="D19">
        <f>VLOOKUP(A19,$J$4:$L$33,2,FALSE)</f>
        <v>91</v>
      </c>
      <c r="E19">
        <f>VLOOKUP(A19,$J$4:$L$33,3,FALSE)</f>
        <v>16</v>
      </c>
      <c r="H19" s="9" t="s">
        <v>98</v>
      </c>
      <c r="I19" s="9" t="s">
        <v>109</v>
      </c>
      <c r="J19" s="6" t="str">
        <f t="shared" si="3"/>
        <v>ChadThompson</v>
      </c>
      <c r="K19" s="9">
        <f t="shared" si="0"/>
        <v>27</v>
      </c>
      <c r="L19" s="9">
        <f t="shared" si="1"/>
        <v>30</v>
      </c>
    </row>
    <row r="20" spans="1:12" x14ac:dyDescent="0.25">
      <c r="A20" s="10" t="str">
        <f t="shared" si="2"/>
        <v>ElleeAberham</v>
      </c>
      <c r="B20" t="s">
        <v>105</v>
      </c>
      <c r="C20" t="s">
        <v>116</v>
      </c>
      <c r="D20">
        <f>VLOOKUP(A20,$J$4:$L$33,2,FALSE)</f>
        <v>90</v>
      </c>
      <c r="E20">
        <f>VLOOKUP(A20,$J$4:$L$33,3,FALSE)</f>
        <v>17</v>
      </c>
      <c r="H20" s="9" t="s">
        <v>17</v>
      </c>
      <c r="I20" s="9" t="s">
        <v>110</v>
      </c>
      <c r="J20" s="6" t="str">
        <f t="shared" si="3"/>
        <v>ColinMills</v>
      </c>
      <c r="K20" s="9">
        <f t="shared" si="0"/>
        <v>38</v>
      </c>
      <c r="L20" s="9">
        <f t="shared" si="1"/>
        <v>29</v>
      </c>
    </row>
    <row r="21" spans="1:12" x14ac:dyDescent="0.25">
      <c r="A21" s="10" t="str">
        <f t="shared" si="2"/>
        <v>StevenHeidlauf</v>
      </c>
      <c r="B21" t="s">
        <v>87</v>
      </c>
      <c r="C21" t="s">
        <v>97</v>
      </c>
      <c r="D21">
        <f>VLOOKUP(A21,$J$4:$L$33,2,FALSE)</f>
        <v>85</v>
      </c>
      <c r="E21">
        <f>VLOOKUP(A21,$J$4:$L$33,3,FALSE)</f>
        <v>18</v>
      </c>
      <c r="H21" s="9" t="s">
        <v>99</v>
      </c>
      <c r="I21" s="9" t="s">
        <v>110</v>
      </c>
      <c r="J21" s="6" t="str">
        <f t="shared" si="3"/>
        <v>CaitlinMills</v>
      </c>
      <c r="K21" s="9">
        <f t="shared" si="0"/>
        <v>57</v>
      </c>
      <c r="L21" s="9">
        <f t="shared" si="1"/>
        <v>27</v>
      </c>
    </row>
    <row r="22" spans="1:12" x14ac:dyDescent="0.25">
      <c r="A22" s="10" t="str">
        <f t="shared" si="2"/>
        <v>JohnFlannery</v>
      </c>
      <c r="B22" t="s">
        <v>82</v>
      </c>
      <c r="C22" t="s">
        <v>91</v>
      </c>
      <c r="D22">
        <f>VLOOKUP(A22,$J$4:$L$33,2,FALSE)</f>
        <v>83</v>
      </c>
      <c r="E22">
        <f>VLOOKUP(A22,$J$4:$L$33,3,FALSE)</f>
        <v>19</v>
      </c>
      <c r="H22" s="9" t="s">
        <v>100</v>
      </c>
      <c r="I22" s="9" t="s">
        <v>120</v>
      </c>
      <c r="J22" s="6" t="str">
        <f t="shared" si="3"/>
        <v>KaileeKrifien</v>
      </c>
      <c r="K22" s="9">
        <f t="shared" si="0"/>
        <v>60</v>
      </c>
      <c r="L22" s="9">
        <f t="shared" si="1"/>
        <v>26</v>
      </c>
    </row>
    <row r="23" spans="1:12" x14ac:dyDescent="0.25">
      <c r="A23" s="10" t="str">
        <f t="shared" si="2"/>
        <v>AngiePhistry</v>
      </c>
      <c r="B23" t="s">
        <v>104</v>
      </c>
      <c r="C23" t="s">
        <v>115</v>
      </c>
      <c r="D23">
        <f>VLOOKUP(A23,$J$4:$L$33,2,FALSE)</f>
        <v>74</v>
      </c>
      <c r="E23">
        <f>VLOOKUP(A23,$J$4:$L$33,3,FALSE)</f>
        <v>20</v>
      </c>
      <c r="H23" s="9" t="s">
        <v>101</v>
      </c>
      <c r="I23" s="9" t="s">
        <v>111</v>
      </c>
      <c r="J23" s="6" t="str">
        <f t="shared" si="3"/>
        <v>BobLaski</v>
      </c>
      <c r="K23" s="9">
        <f t="shared" si="0"/>
        <v>93</v>
      </c>
      <c r="L23" s="9">
        <f t="shared" si="1"/>
        <v>15</v>
      </c>
    </row>
    <row r="24" spans="1:12" x14ac:dyDescent="0.25">
      <c r="A24" s="10" t="str">
        <f t="shared" si="2"/>
        <v>BrandonStroud</v>
      </c>
      <c r="B24" t="s">
        <v>40</v>
      </c>
      <c r="C24" t="s">
        <v>114</v>
      </c>
      <c r="D24">
        <f>VLOOKUP(A24,$J$4:$L$33,2,FALSE)</f>
        <v>72</v>
      </c>
      <c r="E24">
        <f>VLOOKUP(A24,$J$4:$L$33,3,FALSE)</f>
        <v>21</v>
      </c>
      <c r="H24" s="9" t="s">
        <v>32</v>
      </c>
      <c r="I24" s="9" t="s">
        <v>112</v>
      </c>
      <c r="J24" s="6" t="str">
        <f t="shared" si="3"/>
        <v>BrianPassanante</v>
      </c>
      <c r="K24" s="9">
        <f t="shared" si="0"/>
        <v>127</v>
      </c>
      <c r="L24" s="9">
        <f t="shared" si="1"/>
        <v>4</v>
      </c>
    </row>
    <row r="25" spans="1:12" x14ac:dyDescent="0.25">
      <c r="A25" s="10" t="str">
        <f t="shared" si="2"/>
        <v>EricDavalle</v>
      </c>
      <c r="B25" t="s">
        <v>107</v>
      </c>
      <c r="C25" t="s">
        <v>108</v>
      </c>
      <c r="D25">
        <f>VLOOKUP(A25,$J$4:$L$33,2,FALSE)</f>
        <v>72</v>
      </c>
      <c r="E25">
        <f>VLOOKUP(A25,$J$4:$L$33,3,FALSE)</f>
        <v>21</v>
      </c>
      <c r="H25" s="9" t="s">
        <v>102</v>
      </c>
      <c r="I25" s="9" t="s">
        <v>113</v>
      </c>
      <c r="J25" s="6" t="str">
        <f t="shared" si="3"/>
        <v>GeraldPeddy</v>
      </c>
      <c r="K25" s="9">
        <f t="shared" si="0"/>
        <v>110</v>
      </c>
      <c r="L25" s="9">
        <f t="shared" si="1"/>
        <v>7</v>
      </c>
    </row>
    <row r="26" spans="1:12" x14ac:dyDescent="0.25">
      <c r="A26" s="10" t="str">
        <f t="shared" si="2"/>
        <v>NickCaruso</v>
      </c>
      <c r="B26" t="s">
        <v>18</v>
      </c>
      <c r="C26" t="s">
        <v>94</v>
      </c>
      <c r="D26">
        <f>VLOOKUP(A26,$J$4:$L$33,2,FALSE)</f>
        <v>70</v>
      </c>
      <c r="E26">
        <f>VLOOKUP(A26,$J$4:$L$33,3,FALSE)</f>
        <v>23</v>
      </c>
      <c r="H26" s="9" t="s">
        <v>40</v>
      </c>
      <c r="I26" s="9" t="s">
        <v>114</v>
      </c>
      <c r="J26" s="6" t="str">
        <f t="shared" si="3"/>
        <v>BrandonStroud</v>
      </c>
      <c r="K26" s="9">
        <f t="shared" si="0"/>
        <v>72</v>
      </c>
      <c r="L26" s="9">
        <f t="shared" si="1"/>
        <v>21</v>
      </c>
    </row>
    <row r="27" spans="1:12" x14ac:dyDescent="0.25">
      <c r="A27" s="10" t="str">
        <f t="shared" si="2"/>
        <v>AmieFair</v>
      </c>
      <c r="B27" t="s">
        <v>122</v>
      </c>
      <c r="C27" t="s">
        <v>118</v>
      </c>
      <c r="D27">
        <f>VLOOKUP(A27,$J$4:$L$33,2,FALSE)</f>
        <v>68</v>
      </c>
      <c r="E27">
        <f>VLOOKUP(A27,$J$4:$L$33,3,FALSE)</f>
        <v>24</v>
      </c>
      <c r="H27" s="9" t="s">
        <v>19</v>
      </c>
      <c r="I27" s="9" t="s">
        <v>115</v>
      </c>
      <c r="J27" s="6" t="str">
        <f t="shared" si="3"/>
        <v>SamPhistry</v>
      </c>
      <c r="K27" s="9">
        <f t="shared" si="0"/>
        <v>162</v>
      </c>
      <c r="L27" s="9">
        <f t="shared" si="1"/>
        <v>1</v>
      </c>
    </row>
    <row r="28" spans="1:12" x14ac:dyDescent="0.25">
      <c r="A28" s="10" t="str">
        <f t="shared" si="2"/>
        <v>AlisaSteady</v>
      </c>
      <c r="B28" t="s">
        <v>85</v>
      </c>
      <c r="C28" t="s">
        <v>95</v>
      </c>
      <c r="D28">
        <f>VLOOKUP(A28,$J$4:$L$33,2,FALSE)</f>
        <v>68</v>
      </c>
      <c r="E28">
        <f>VLOOKUP(A28,$J$4:$L$33,3,FALSE)</f>
        <v>24</v>
      </c>
      <c r="H28" s="9" t="s">
        <v>103</v>
      </c>
      <c r="I28" s="9" t="s">
        <v>116</v>
      </c>
      <c r="J28" s="6" t="str">
        <f t="shared" si="3"/>
        <v>JimAberham</v>
      </c>
      <c r="K28" s="9">
        <f t="shared" si="0"/>
        <v>110</v>
      </c>
      <c r="L28" s="9">
        <f t="shared" si="1"/>
        <v>7</v>
      </c>
    </row>
    <row r="29" spans="1:12" x14ac:dyDescent="0.25">
      <c r="A29" s="10" t="str">
        <f t="shared" si="2"/>
        <v>KaileeKrifien</v>
      </c>
      <c r="B29" t="s">
        <v>100</v>
      </c>
      <c r="C29" t="s">
        <v>120</v>
      </c>
      <c r="D29">
        <f>VLOOKUP(A29,$J$4:$L$33,2,FALSE)</f>
        <v>60</v>
      </c>
      <c r="E29">
        <f>VLOOKUP(A29,$J$4:$L$33,3,FALSE)</f>
        <v>26</v>
      </c>
      <c r="H29" s="9" t="s">
        <v>104</v>
      </c>
      <c r="I29" s="9" t="s">
        <v>115</v>
      </c>
      <c r="J29" s="6" t="str">
        <f t="shared" si="3"/>
        <v>AngiePhistry</v>
      </c>
      <c r="K29" s="9">
        <f t="shared" si="0"/>
        <v>74</v>
      </c>
      <c r="L29" s="9">
        <f t="shared" si="1"/>
        <v>20</v>
      </c>
    </row>
    <row r="30" spans="1:12" x14ac:dyDescent="0.25">
      <c r="A30" s="10" t="str">
        <f t="shared" si="2"/>
        <v>CaitlinMills</v>
      </c>
      <c r="B30" t="s">
        <v>99</v>
      </c>
      <c r="C30" t="s">
        <v>110</v>
      </c>
      <c r="D30">
        <f>VLOOKUP(A30,$J$4:$L$33,2,FALSE)</f>
        <v>57</v>
      </c>
      <c r="E30">
        <f>VLOOKUP(A30,$J$4:$L$33,3,FALSE)</f>
        <v>27</v>
      </c>
      <c r="H30" s="9" t="s">
        <v>105</v>
      </c>
      <c r="I30" s="9" t="s">
        <v>116</v>
      </c>
      <c r="J30" s="6" t="str">
        <f t="shared" si="3"/>
        <v>ElleeAberham</v>
      </c>
      <c r="K30" s="9">
        <f t="shared" si="0"/>
        <v>90</v>
      </c>
      <c r="L30" s="9">
        <f t="shared" si="1"/>
        <v>17</v>
      </c>
    </row>
    <row r="31" spans="1:12" x14ac:dyDescent="0.25">
      <c r="A31" s="10" t="str">
        <f t="shared" si="2"/>
        <v>ZachJudkins</v>
      </c>
      <c r="B31" t="s">
        <v>77</v>
      </c>
      <c r="C31" t="s">
        <v>88</v>
      </c>
      <c r="D31">
        <f>VLOOKUP(A31,$J$4:$L$33,2,FALSE)</f>
        <v>46</v>
      </c>
      <c r="E31">
        <f>VLOOKUP(A31,$J$4:$L$33,3,FALSE)</f>
        <v>28</v>
      </c>
      <c r="H31" s="9" t="s">
        <v>121</v>
      </c>
      <c r="I31" s="9" t="s">
        <v>117</v>
      </c>
      <c r="J31" s="6" t="str">
        <f t="shared" si="3"/>
        <v>JessicaWilson</v>
      </c>
      <c r="K31" s="9">
        <f t="shared" si="0"/>
        <v>106</v>
      </c>
      <c r="L31" s="9">
        <f t="shared" si="1"/>
        <v>10</v>
      </c>
    </row>
    <row r="32" spans="1:12" x14ac:dyDescent="0.25">
      <c r="A32" s="10" t="str">
        <f t="shared" si="2"/>
        <v>ColinMills</v>
      </c>
      <c r="B32" t="s">
        <v>17</v>
      </c>
      <c r="C32" t="s">
        <v>110</v>
      </c>
      <c r="D32">
        <f>VLOOKUP(A32,$J$4:$L$33,2,FALSE)</f>
        <v>38</v>
      </c>
      <c r="E32">
        <f>VLOOKUP(A32,$J$4:$L$33,3,FALSE)</f>
        <v>29</v>
      </c>
      <c r="H32" s="9" t="s">
        <v>122</v>
      </c>
      <c r="I32" s="9" t="s">
        <v>118</v>
      </c>
      <c r="J32" s="6" t="str">
        <f t="shared" si="3"/>
        <v>AmieFair</v>
      </c>
      <c r="K32" s="9">
        <f t="shared" si="0"/>
        <v>68</v>
      </c>
      <c r="L32" s="9">
        <f t="shared" si="1"/>
        <v>24</v>
      </c>
    </row>
    <row r="33" spans="1:44" x14ac:dyDescent="0.25">
      <c r="A33" s="10" t="str">
        <f t="shared" si="2"/>
        <v>ChadThompson</v>
      </c>
      <c r="B33" t="s">
        <v>98</v>
      </c>
      <c r="C33" t="s">
        <v>109</v>
      </c>
      <c r="D33">
        <f>VLOOKUP(A33,$J$4:$L$33,2,FALSE)</f>
        <v>27</v>
      </c>
      <c r="E33">
        <f>VLOOKUP(A33,$J$4:$L$33,3,FALSE)</f>
        <v>30</v>
      </c>
      <c r="H33" s="9" t="s">
        <v>106</v>
      </c>
      <c r="I33" s="9" t="s">
        <v>119</v>
      </c>
      <c r="J33" s="6" t="str">
        <f t="shared" si="3"/>
        <v>IsaakCarlton</v>
      </c>
      <c r="K33" s="9">
        <f t="shared" si="0"/>
        <v>103</v>
      </c>
      <c r="L33" s="9">
        <f t="shared" si="1"/>
        <v>13</v>
      </c>
    </row>
    <row r="36" spans="1:44" x14ac:dyDescent="0.25">
      <c r="B36" s="4" t="s">
        <v>75</v>
      </c>
      <c r="E36" s="12" t="s">
        <v>0</v>
      </c>
      <c r="F36" s="12"/>
      <c r="G36" s="12"/>
      <c r="H36" s="12"/>
      <c r="I36" s="12" t="s">
        <v>1</v>
      </c>
      <c r="J36" s="12"/>
      <c r="K36" s="12"/>
      <c r="L36" s="12"/>
      <c r="M36" s="12" t="s">
        <v>2</v>
      </c>
      <c r="N36" s="12"/>
      <c r="O36" s="12"/>
      <c r="P36" s="12"/>
      <c r="Q36" s="12" t="s">
        <v>3</v>
      </c>
      <c r="R36" s="12"/>
      <c r="S36" s="12"/>
      <c r="T36" s="12"/>
      <c r="U36" s="12" t="s">
        <v>4</v>
      </c>
      <c r="V36" s="12"/>
      <c r="W36" s="12"/>
      <c r="X36" s="12"/>
      <c r="Y36" s="12" t="s">
        <v>5</v>
      </c>
      <c r="Z36" s="12"/>
      <c r="AA36" s="12"/>
      <c r="AB36" s="12"/>
      <c r="AC36" s="12" t="s">
        <v>6</v>
      </c>
      <c r="AD36" s="12"/>
      <c r="AE36" s="12"/>
      <c r="AF36" s="12"/>
      <c r="AG36" s="12" t="s">
        <v>7</v>
      </c>
      <c r="AH36" s="12"/>
      <c r="AI36" s="12"/>
      <c r="AJ36" s="12"/>
      <c r="AK36" s="12" t="s">
        <v>8</v>
      </c>
      <c r="AL36" s="12"/>
      <c r="AM36" s="12"/>
      <c r="AN36" s="12"/>
      <c r="AO36" s="12" t="s">
        <v>9</v>
      </c>
      <c r="AP36" s="12"/>
      <c r="AQ36" s="12"/>
      <c r="AR36" s="12"/>
    </row>
    <row r="37" spans="1:44" x14ac:dyDescent="0.25">
      <c r="B37" s="5" t="s">
        <v>12</v>
      </c>
      <c r="C37" s="5" t="s">
        <v>11</v>
      </c>
      <c r="D37" s="11" t="s">
        <v>10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13</v>
      </c>
      <c r="J37" s="3" t="s">
        <v>14</v>
      </c>
      <c r="K37" s="3" t="s">
        <v>15</v>
      </c>
      <c r="L37" s="3" t="s">
        <v>16</v>
      </c>
      <c r="M37" s="3" t="s">
        <v>13</v>
      </c>
      <c r="N37" s="3" t="s">
        <v>14</v>
      </c>
      <c r="O37" s="3" t="s">
        <v>15</v>
      </c>
      <c r="P37" s="3" t="s">
        <v>16</v>
      </c>
      <c r="Q37" s="3" t="s">
        <v>13</v>
      </c>
      <c r="R37" s="3" t="s">
        <v>14</v>
      </c>
      <c r="S37" s="3" t="s">
        <v>15</v>
      </c>
      <c r="T37" s="3" t="s">
        <v>16</v>
      </c>
      <c r="U37" s="3" t="s">
        <v>13</v>
      </c>
      <c r="V37" s="3" t="s">
        <v>14</v>
      </c>
      <c r="W37" s="3" t="s">
        <v>15</v>
      </c>
      <c r="X37" s="3" t="s">
        <v>16</v>
      </c>
      <c r="Y37" s="3" t="s">
        <v>13</v>
      </c>
      <c r="Z37" s="3" t="s">
        <v>14</v>
      </c>
      <c r="AA37" s="3" t="s">
        <v>15</v>
      </c>
      <c r="AB37" s="3" t="s">
        <v>16</v>
      </c>
      <c r="AC37" s="3" t="s">
        <v>13</v>
      </c>
      <c r="AD37" s="3" t="s">
        <v>14</v>
      </c>
      <c r="AE37" s="3" t="s">
        <v>15</v>
      </c>
      <c r="AF37" s="3" t="s">
        <v>16</v>
      </c>
      <c r="AG37" s="3" t="s">
        <v>13</v>
      </c>
      <c r="AH37" s="3" t="s">
        <v>14</v>
      </c>
      <c r="AI37" s="3" t="s">
        <v>15</v>
      </c>
      <c r="AJ37" s="3" t="s">
        <v>16</v>
      </c>
      <c r="AK37" s="3" t="s">
        <v>13</v>
      </c>
      <c r="AL37" s="3" t="s">
        <v>14</v>
      </c>
      <c r="AM37" s="3" t="s">
        <v>15</v>
      </c>
      <c r="AN37" s="3" t="s">
        <v>16</v>
      </c>
      <c r="AO37" s="3" t="s">
        <v>13</v>
      </c>
      <c r="AP37" s="3" t="s">
        <v>14</v>
      </c>
      <c r="AQ37" s="3" t="s">
        <v>15</v>
      </c>
      <c r="AR37" s="3" t="s">
        <v>16</v>
      </c>
    </row>
    <row r="38" spans="1:44" x14ac:dyDescent="0.25">
      <c r="B38" t="s">
        <v>77</v>
      </c>
      <c r="C38" t="s">
        <v>88</v>
      </c>
      <c r="D38" s="2">
        <v>68</v>
      </c>
      <c r="E38">
        <v>219</v>
      </c>
      <c r="F38">
        <v>202</v>
      </c>
      <c r="G38">
        <v>242</v>
      </c>
      <c r="H38">
        <f>SUM(E38:G38)</f>
        <v>663</v>
      </c>
      <c r="I38">
        <v>209</v>
      </c>
      <c r="J38">
        <v>224</v>
      </c>
      <c r="K38">
        <v>238</v>
      </c>
      <c r="L38">
        <f>SUM(I38:K38)</f>
        <v>671</v>
      </c>
      <c r="P38">
        <f>SUM(M38:O38)</f>
        <v>0</v>
      </c>
      <c r="T38">
        <f>SUM(Q38:S38)</f>
        <v>0</v>
      </c>
      <c r="X38">
        <f>SUM(U38:W38)</f>
        <v>0</v>
      </c>
      <c r="AB38">
        <f>SUM(Y38:AA38)</f>
        <v>0</v>
      </c>
      <c r="AF38">
        <f>SUM(AC38:AE38)</f>
        <v>0</v>
      </c>
      <c r="AJ38">
        <f>SUM(AG38:AI38)</f>
        <v>0</v>
      </c>
      <c r="AN38">
        <f>SUM(AK38:AM38)</f>
        <v>0</v>
      </c>
      <c r="AR38">
        <f>SUM(AO38:AQ38)</f>
        <v>0</v>
      </c>
    </row>
    <row r="39" spans="1:44" x14ac:dyDescent="0.25">
      <c r="B39" t="s">
        <v>78</v>
      </c>
      <c r="C39" t="s">
        <v>88</v>
      </c>
      <c r="D39" s="2">
        <v>56</v>
      </c>
      <c r="E39">
        <v>296</v>
      </c>
      <c r="F39">
        <v>251</v>
      </c>
      <c r="G39">
        <v>242</v>
      </c>
      <c r="H39">
        <f t="shared" ref="H39:H66" si="4">SUM(E39:G39)</f>
        <v>789</v>
      </c>
      <c r="I39">
        <v>243</v>
      </c>
      <c r="J39">
        <v>198</v>
      </c>
      <c r="K39">
        <v>285</v>
      </c>
      <c r="L39">
        <f t="shared" ref="L39:L67" si="5">SUM(I39:K39)</f>
        <v>726</v>
      </c>
      <c r="P39">
        <f t="shared" ref="P39:P67" si="6">SUM(M39:O39)</f>
        <v>0</v>
      </c>
      <c r="T39">
        <f t="shared" ref="T39:T67" si="7">SUM(Q39:S39)</f>
        <v>0</v>
      </c>
      <c r="X39">
        <f t="shared" ref="X39:X67" si="8">SUM(U39:W39)</f>
        <v>0</v>
      </c>
      <c r="AB39">
        <f t="shared" ref="AB39:AB67" si="9">SUM(Y39:AA39)</f>
        <v>0</v>
      </c>
      <c r="AF39">
        <f t="shared" ref="AF39:AF67" si="10">SUM(AC39:AE39)</f>
        <v>0</v>
      </c>
      <c r="AJ39">
        <f t="shared" ref="AJ39:AJ67" si="11">SUM(AG39:AI39)</f>
        <v>0</v>
      </c>
      <c r="AN39">
        <f t="shared" ref="AN39:AN67" si="12">SUM(AK39:AM39)</f>
        <v>0</v>
      </c>
      <c r="AR39">
        <f t="shared" ref="AR39:AR67" si="13">SUM(AO39:AQ39)</f>
        <v>0</v>
      </c>
    </row>
    <row r="40" spans="1:44" x14ac:dyDescent="0.25">
      <c r="B40" t="s">
        <v>79</v>
      </c>
      <c r="C40" t="s">
        <v>89</v>
      </c>
      <c r="D40" s="2">
        <v>88</v>
      </c>
      <c r="E40">
        <v>301</v>
      </c>
      <c r="F40">
        <v>256</v>
      </c>
      <c r="G40">
        <v>263</v>
      </c>
      <c r="H40">
        <f t="shared" si="4"/>
        <v>820</v>
      </c>
      <c r="I40">
        <v>225</v>
      </c>
      <c r="J40">
        <v>240</v>
      </c>
      <c r="K40">
        <v>296</v>
      </c>
      <c r="L40">
        <f t="shared" si="5"/>
        <v>761</v>
      </c>
      <c r="P40">
        <f t="shared" si="6"/>
        <v>0</v>
      </c>
      <c r="T40">
        <f t="shared" si="7"/>
        <v>0</v>
      </c>
      <c r="X40">
        <f t="shared" si="8"/>
        <v>0</v>
      </c>
      <c r="AB40">
        <f t="shared" si="9"/>
        <v>0</v>
      </c>
      <c r="AF40">
        <f t="shared" si="10"/>
        <v>0</v>
      </c>
      <c r="AJ40">
        <f t="shared" si="11"/>
        <v>0</v>
      </c>
      <c r="AN40">
        <f t="shared" si="12"/>
        <v>0</v>
      </c>
      <c r="AR40">
        <f t="shared" si="13"/>
        <v>0</v>
      </c>
    </row>
    <row r="41" spans="1:44" x14ac:dyDescent="0.25">
      <c r="B41" t="s">
        <v>80</v>
      </c>
      <c r="C41" t="s">
        <v>89</v>
      </c>
      <c r="D41" s="2">
        <v>13</v>
      </c>
      <c r="E41">
        <v>249</v>
      </c>
      <c r="F41">
        <v>277</v>
      </c>
      <c r="G41">
        <v>244</v>
      </c>
      <c r="H41">
        <f t="shared" si="4"/>
        <v>770</v>
      </c>
      <c r="I41">
        <v>256</v>
      </c>
      <c r="J41">
        <v>303</v>
      </c>
      <c r="K41">
        <v>290</v>
      </c>
      <c r="L41">
        <f t="shared" si="5"/>
        <v>849</v>
      </c>
      <c r="P41">
        <f t="shared" si="6"/>
        <v>0</v>
      </c>
      <c r="T41">
        <f t="shared" si="7"/>
        <v>0</v>
      </c>
      <c r="X41">
        <f t="shared" si="8"/>
        <v>0</v>
      </c>
      <c r="AB41">
        <f t="shared" si="9"/>
        <v>0</v>
      </c>
      <c r="AF41">
        <f t="shared" si="10"/>
        <v>0</v>
      </c>
      <c r="AJ41">
        <f t="shared" si="11"/>
        <v>0</v>
      </c>
      <c r="AN41">
        <f t="shared" si="12"/>
        <v>0</v>
      </c>
      <c r="AR41">
        <f t="shared" si="13"/>
        <v>0</v>
      </c>
    </row>
    <row r="42" spans="1:44" x14ac:dyDescent="0.25">
      <c r="B42" t="s">
        <v>81</v>
      </c>
      <c r="C42" t="s">
        <v>90</v>
      </c>
      <c r="D42" s="2">
        <v>23</v>
      </c>
      <c r="E42">
        <v>266</v>
      </c>
      <c r="F42">
        <v>219</v>
      </c>
      <c r="G42">
        <v>239</v>
      </c>
      <c r="H42">
        <f t="shared" si="4"/>
        <v>724</v>
      </c>
      <c r="I42">
        <v>278</v>
      </c>
      <c r="J42">
        <v>298</v>
      </c>
      <c r="K42">
        <v>280</v>
      </c>
      <c r="L42">
        <f t="shared" si="5"/>
        <v>856</v>
      </c>
      <c r="P42">
        <f t="shared" si="6"/>
        <v>0</v>
      </c>
      <c r="T42">
        <f t="shared" si="7"/>
        <v>0</v>
      </c>
      <c r="X42">
        <f t="shared" si="8"/>
        <v>0</v>
      </c>
      <c r="AB42">
        <f t="shared" si="9"/>
        <v>0</v>
      </c>
      <c r="AF42">
        <f t="shared" si="10"/>
        <v>0</v>
      </c>
      <c r="AJ42">
        <f t="shared" si="11"/>
        <v>0</v>
      </c>
      <c r="AN42">
        <f t="shared" si="12"/>
        <v>0</v>
      </c>
      <c r="AR42">
        <f t="shared" si="13"/>
        <v>0</v>
      </c>
    </row>
    <row r="43" spans="1:44" x14ac:dyDescent="0.25">
      <c r="B43" t="s">
        <v>82</v>
      </c>
      <c r="C43" t="s">
        <v>91</v>
      </c>
      <c r="D43" s="2">
        <v>18</v>
      </c>
      <c r="E43">
        <v>219</v>
      </c>
      <c r="F43">
        <v>249</v>
      </c>
      <c r="G43">
        <v>296</v>
      </c>
      <c r="H43">
        <f t="shared" si="4"/>
        <v>764</v>
      </c>
      <c r="I43">
        <v>226</v>
      </c>
      <c r="J43">
        <v>239</v>
      </c>
      <c r="K43">
        <v>240</v>
      </c>
      <c r="L43">
        <f t="shared" si="5"/>
        <v>705</v>
      </c>
      <c r="P43">
        <f t="shared" si="6"/>
        <v>0</v>
      </c>
      <c r="T43">
        <f t="shared" si="7"/>
        <v>0</v>
      </c>
      <c r="X43">
        <f t="shared" si="8"/>
        <v>0</v>
      </c>
      <c r="AB43">
        <f t="shared" si="9"/>
        <v>0</v>
      </c>
      <c r="AF43">
        <f t="shared" si="10"/>
        <v>0</v>
      </c>
      <c r="AJ43">
        <f t="shared" si="11"/>
        <v>0</v>
      </c>
      <c r="AN43">
        <f t="shared" si="12"/>
        <v>0</v>
      </c>
      <c r="AR43">
        <f t="shared" si="13"/>
        <v>0</v>
      </c>
    </row>
    <row r="44" spans="1:44" x14ac:dyDescent="0.25">
      <c r="B44" t="s">
        <v>83</v>
      </c>
      <c r="C44" t="s">
        <v>92</v>
      </c>
      <c r="D44" s="2">
        <v>88</v>
      </c>
      <c r="E44">
        <v>292</v>
      </c>
      <c r="F44">
        <v>206</v>
      </c>
      <c r="G44">
        <v>277</v>
      </c>
      <c r="H44">
        <f t="shared" si="4"/>
        <v>775</v>
      </c>
      <c r="I44">
        <v>301</v>
      </c>
      <c r="J44">
        <v>274</v>
      </c>
      <c r="K44">
        <v>212</v>
      </c>
      <c r="L44">
        <f t="shared" si="5"/>
        <v>787</v>
      </c>
      <c r="P44">
        <f t="shared" si="6"/>
        <v>0</v>
      </c>
      <c r="T44">
        <f t="shared" si="7"/>
        <v>0</v>
      </c>
      <c r="X44">
        <f t="shared" si="8"/>
        <v>0</v>
      </c>
      <c r="AB44">
        <f t="shared" si="9"/>
        <v>0</v>
      </c>
      <c r="AF44">
        <f t="shared" si="10"/>
        <v>0</v>
      </c>
      <c r="AJ44">
        <f t="shared" si="11"/>
        <v>0</v>
      </c>
      <c r="AN44">
        <f t="shared" si="12"/>
        <v>0</v>
      </c>
      <c r="AR44">
        <f t="shared" si="13"/>
        <v>0</v>
      </c>
    </row>
    <row r="45" spans="1:44" x14ac:dyDescent="0.25">
      <c r="B45" t="s">
        <v>123</v>
      </c>
      <c r="C45" t="s">
        <v>92</v>
      </c>
      <c r="D45" s="2">
        <v>68</v>
      </c>
      <c r="E45">
        <v>297</v>
      </c>
      <c r="F45">
        <v>307</v>
      </c>
      <c r="G45">
        <v>277</v>
      </c>
      <c r="H45">
        <f t="shared" si="4"/>
        <v>881</v>
      </c>
      <c r="I45">
        <v>321</v>
      </c>
      <c r="J45">
        <v>275</v>
      </c>
      <c r="K45">
        <v>275</v>
      </c>
      <c r="L45">
        <f t="shared" si="5"/>
        <v>871</v>
      </c>
      <c r="P45">
        <f t="shared" si="6"/>
        <v>0</v>
      </c>
      <c r="T45">
        <f t="shared" si="7"/>
        <v>0</v>
      </c>
      <c r="X45">
        <f t="shared" si="8"/>
        <v>0</v>
      </c>
      <c r="AB45">
        <f t="shared" si="9"/>
        <v>0</v>
      </c>
      <c r="AF45">
        <f t="shared" si="10"/>
        <v>0</v>
      </c>
      <c r="AJ45">
        <f t="shared" si="11"/>
        <v>0</v>
      </c>
      <c r="AN45">
        <f t="shared" si="12"/>
        <v>0</v>
      </c>
      <c r="AR45">
        <f t="shared" si="13"/>
        <v>0</v>
      </c>
    </row>
    <row r="46" spans="1:44" x14ac:dyDescent="0.25">
      <c r="B46" t="s">
        <v>84</v>
      </c>
      <c r="C46" t="s">
        <v>93</v>
      </c>
      <c r="D46" s="2">
        <v>101</v>
      </c>
      <c r="E46">
        <v>215</v>
      </c>
      <c r="F46">
        <v>282</v>
      </c>
      <c r="G46">
        <v>249</v>
      </c>
      <c r="H46">
        <f t="shared" si="4"/>
        <v>746</v>
      </c>
      <c r="I46">
        <v>230</v>
      </c>
      <c r="J46">
        <v>242</v>
      </c>
      <c r="K46">
        <v>305</v>
      </c>
      <c r="L46">
        <f t="shared" si="5"/>
        <v>777</v>
      </c>
      <c r="P46">
        <f t="shared" si="6"/>
        <v>0</v>
      </c>
      <c r="T46">
        <f t="shared" si="7"/>
        <v>0</v>
      </c>
      <c r="X46">
        <f t="shared" si="8"/>
        <v>0</v>
      </c>
      <c r="AB46">
        <f t="shared" si="9"/>
        <v>0</v>
      </c>
      <c r="AF46">
        <f t="shared" si="10"/>
        <v>0</v>
      </c>
      <c r="AJ46">
        <f t="shared" si="11"/>
        <v>0</v>
      </c>
      <c r="AN46">
        <f t="shared" si="12"/>
        <v>0</v>
      </c>
      <c r="AR46">
        <f t="shared" si="13"/>
        <v>0</v>
      </c>
    </row>
    <row r="47" spans="1:44" x14ac:dyDescent="0.25">
      <c r="B47" t="s">
        <v>18</v>
      </c>
      <c r="C47" t="s">
        <v>94</v>
      </c>
      <c r="D47" s="2">
        <v>24</v>
      </c>
      <c r="E47">
        <v>218</v>
      </c>
      <c r="F47">
        <v>302</v>
      </c>
      <c r="G47">
        <v>250</v>
      </c>
      <c r="H47">
        <f t="shared" si="4"/>
        <v>770</v>
      </c>
      <c r="I47">
        <v>169</v>
      </c>
      <c r="J47">
        <v>191</v>
      </c>
      <c r="K47">
        <v>239</v>
      </c>
      <c r="L47">
        <f t="shared" si="5"/>
        <v>599</v>
      </c>
      <c r="P47">
        <f t="shared" si="6"/>
        <v>0</v>
      </c>
      <c r="T47">
        <f t="shared" si="7"/>
        <v>0</v>
      </c>
      <c r="X47">
        <f t="shared" si="8"/>
        <v>0</v>
      </c>
      <c r="AB47">
        <f t="shared" si="9"/>
        <v>0</v>
      </c>
      <c r="AF47">
        <f t="shared" si="10"/>
        <v>0</v>
      </c>
      <c r="AJ47">
        <f t="shared" si="11"/>
        <v>0</v>
      </c>
      <c r="AN47">
        <f t="shared" si="12"/>
        <v>0</v>
      </c>
      <c r="AR47">
        <f t="shared" si="13"/>
        <v>0</v>
      </c>
    </row>
    <row r="48" spans="1:44" x14ac:dyDescent="0.25">
      <c r="B48" t="s">
        <v>85</v>
      </c>
      <c r="C48" t="s">
        <v>95</v>
      </c>
      <c r="D48" s="2">
        <v>93</v>
      </c>
      <c r="E48">
        <v>220</v>
      </c>
      <c r="F48">
        <v>220</v>
      </c>
      <c r="G48">
        <v>220</v>
      </c>
      <c r="H48">
        <f t="shared" si="4"/>
        <v>660</v>
      </c>
      <c r="I48">
        <v>236</v>
      </c>
      <c r="J48">
        <v>258</v>
      </c>
      <c r="K48">
        <v>246</v>
      </c>
      <c r="L48">
        <f t="shared" si="5"/>
        <v>740</v>
      </c>
      <c r="P48">
        <f t="shared" si="6"/>
        <v>0</v>
      </c>
      <c r="T48">
        <f t="shared" si="7"/>
        <v>0</v>
      </c>
      <c r="X48">
        <f t="shared" si="8"/>
        <v>0</v>
      </c>
      <c r="AB48">
        <f t="shared" si="9"/>
        <v>0</v>
      </c>
      <c r="AF48">
        <f t="shared" si="10"/>
        <v>0</v>
      </c>
      <c r="AJ48">
        <f t="shared" si="11"/>
        <v>0</v>
      </c>
      <c r="AN48">
        <f t="shared" si="12"/>
        <v>0</v>
      </c>
      <c r="AR48">
        <f t="shared" si="13"/>
        <v>0</v>
      </c>
    </row>
    <row r="49" spans="2:44" x14ac:dyDescent="0.25">
      <c r="B49" t="s">
        <v>86</v>
      </c>
      <c r="C49" t="s">
        <v>96</v>
      </c>
      <c r="D49" s="2">
        <v>110</v>
      </c>
      <c r="E49">
        <v>220</v>
      </c>
      <c r="F49">
        <v>220</v>
      </c>
      <c r="G49">
        <v>220</v>
      </c>
      <c r="H49">
        <f t="shared" si="4"/>
        <v>660</v>
      </c>
      <c r="I49">
        <v>267</v>
      </c>
      <c r="J49">
        <v>304</v>
      </c>
      <c r="K49">
        <v>268</v>
      </c>
      <c r="L49">
        <f t="shared" si="5"/>
        <v>839</v>
      </c>
      <c r="P49">
        <f t="shared" si="6"/>
        <v>0</v>
      </c>
      <c r="T49">
        <f t="shared" si="7"/>
        <v>0</v>
      </c>
      <c r="X49">
        <f t="shared" si="8"/>
        <v>0</v>
      </c>
      <c r="AB49">
        <f t="shared" si="9"/>
        <v>0</v>
      </c>
      <c r="AF49">
        <f t="shared" si="10"/>
        <v>0</v>
      </c>
      <c r="AJ49">
        <f t="shared" si="11"/>
        <v>0</v>
      </c>
      <c r="AN49">
        <f t="shared" si="12"/>
        <v>0</v>
      </c>
      <c r="AR49">
        <f t="shared" si="13"/>
        <v>0</v>
      </c>
    </row>
    <row r="50" spans="2:44" x14ac:dyDescent="0.25">
      <c r="B50" t="s">
        <v>87</v>
      </c>
      <c r="C50" t="s">
        <v>97</v>
      </c>
      <c r="D50" s="2">
        <v>61</v>
      </c>
      <c r="E50">
        <v>228</v>
      </c>
      <c r="F50">
        <v>233</v>
      </c>
      <c r="G50">
        <v>297</v>
      </c>
      <c r="H50">
        <f t="shared" si="4"/>
        <v>758</v>
      </c>
      <c r="I50">
        <v>232</v>
      </c>
      <c r="J50">
        <v>196</v>
      </c>
      <c r="K50">
        <v>279</v>
      </c>
      <c r="L50">
        <f t="shared" si="5"/>
        <v>707</v>
      </c>
      <c r="P50">
        <f t="shared" si="6"/>
        <v>0</v>
      </c>
      <c r="T50">
        <f t="shared" si="7"/>
        <v>0</v>
      </c>
      <c r="X50">
        <f t="shared" si="8"/>
        <v>0</v>
      </c>
      <c r="AB50">
        <f t="shared" si="9"/>
        <v>0</v>
      </c>
      <c r="AF50">
        <f t="shared" si="10"/>
        <v>0</v>
      </c>
      <c r="AJ50">
        <f t="shared" si="11"/>
        <v>0</v>
      </c>
      <c r="AN50">
        <f t="shared" si="12"/>
        <v>0</v>
      </c>
      <c r="AR50">
        <f t="shared" si="13"/>
        <v>0</v>
      </c>
    </row>
    <row r="51" spans="2:44" x14ac:dyDescent="0.25">
      <c r="B51" t="s">
        <v>26</v>
      </c>
      <c r="C51" t="s">
        <v>97</v>
      </c>
      <c r="D51" s="2">
        <v>56</v>
      </c>
      <c r="E51">
        <v>272</v>
      </c>
      <c r="F51">
        <v>274</v>
      </c>
      <c r="G51">
        <v>226</v>
      </c>
      <c r="H51">
        <f t="shared" si="4"/>
        <v>772</v>
      </c>
      <c r="I51">
        <v>239</v>
      </c>
      <c r="J51">
        <v>288</v>
      </c>
      <c r="K51">
        <v>234</v>
      </c>
      <c r="L51">
        <f t="shared" si="5"/>
        <v>761</v>
      </c>
      <c r="P51">
        <f t="shared" si="6"/>
        <v>0</v>
      </c>
      <c r="T51">
        <f t="shared" si="7"/>
        <v>0</v>
      </c>
      <c r="X51">
        <f t="shared" si="8"/>
        <v>0</v>
      </c>
      <c r="AB51">
        <f t="shared" si="9"/>
        <v>0</v>
      </c>
      <c r="AF51">
        <f t="shared" si="10"/>
        <v>0</v>
      </c>
      <c r="AJ51">
        <f t="shared" si="11"/>
        <v>0</v>
      </c>
      <c r="AN51">
        <f t="shared" si="12"/>
        <v>0</v>
      </c>
      <c r="AR51">
        <f t="shared" si="13"/>
        <v>0</v>
      </c>
    </row>
    <row r="52" spans="2:44" x14ac:dyDescent="0.25">
      <c r="B52" t="s">
        <v>107</v>
      </c>
      <c r="C52" t="s">
        <v>108</v>
      </c>
      <c r="D52" s="2">
        <v>56</v>
      </c>
      <c r="E52">
        <v>244</v>
      </c>
      <c r="F52">
        <v>205</v>
      </c>
      <c r="G52">
        <v>201</v>
      </c>
      <c r="H52">
        <f t="shared" si="4"/>
        <v>650</v>
      </c>
      <c r="I52">
        <v>263</v>
      </c>
      <c r="J52">
        <v>229</v>
      </c>
      <c r="K52">
        <v>249</v>
      </c>
      <c r="L52">
        <f t="shared" si="5"/>
        <v>741</v>
      </c>
      <c r="P52">
        <f t="shared" si="6"/>
        <v>0</v>
      </c>
      <c r="T52">
        <f t="shared" si="7"/>
        <v>0</v>
      </c>
      <c r="X52">
        <f t="shared" si="8"/>
        <v>0</v>
      </c>
      <c r="AB52">
        <f t="shared" si="9"/>
        <v>0</v>
      </c>
      <c r="AF52">
        <f t="shared" si="10"/>
        <v>0</v>
      </c>
      <c r="AJ52">
        <f t="shared" si="11"/>
        <v>0</v>
      </c>
      <c r="AN52">
        <f t="shared" si="12"/>
        <v>0</v>
      </c>
      <c r="AR52">
        <f t="shared" si="13"/>
        <v>0</v>
      </c>
    </row>
    <row r="53" spans="2:44" x14ac:dyDescent="0.25">
      <c r="B53" t="s">
        <v>98</v>
      </c>
      <c r="C53" t="s">
        <v>109</v>
      </c>
      <c r="D53" s="2">
        <v>106</v>
      </c>
      <c r="E53">
        <v>183</v>
      </c>
      <c r="F53">
        <v>226</v>
      </c>
      <c r="G53">
        <v>193</v>
      </c>
      <c r="H53">
        <f t="shared" si="4"/>
        <v>602</v>
      </c>
      <c r="I53">
        <v>201</v>
      </c>
      <c r="J53">
        <v>230</v>
      </c>
      <c r="K53">
        <v>209</v>
      </c>
      <c r="L53">
        <f t="shared" si="5"/>
        <v>640</v>
      </c>
      <c r="P53">
        <f t="shared" si="6"/>
        <v>0</v>
      </c>
      <c r="T53">
        <f t="shared" si="7"/>
        <v>0</v>
      </c>
      <c r="X53">
        <f t="shared" si="8"/>
        <v>0</v>
      </c>
      <c r="AB53">
        <f t="shared" si="9"/>
        <v>0</v>
      </c>
      <c r="AF53">
        <f t="shared" si="10"/>
        <v>0</v>
      </c>
      <c r="AJ53">
        <f t="shared" si="11"/>
        <v>0</v>
      </c>
      <c r="AN53">
        <f t="shared" si="12"/>
        <v>0</v>
      </c>
      <c r="AR53">
        <f t="shared" si="13"/>
        <v>0</v>
      </c>
    </row>
    <row r="54" spans="2:44" x14ac:dyDescent="0.25">
      <c r="B54" t="s">
        <v>17</v>
      </c>
      <c r="C54" t="s">
        <v>110</v>
      </c>
      <c r="D54" s="2">
        <v>21</v>
      </c>
      <c r="E54">
        <v>238</v>
      </c>
      <c r="F54">
        <v>248</v>
      </c>
      <c r="G54">
        <v>176</v>
      </c>
      <c r="H54">
        <f t="shared" si="4"/>
        <v>662</v>
      </c>
      <c r="I54">
        <v>225</v>
      </c>
      <c r="J54">
        <v>205</v>
      </c>
      <c r="K54">
        <v>186</v>
      </c>
      <c r="L54">
        <f t="shared" si="5"/>
        <v>616</v>
      </c>
      <c r="P54">
        <f t="shared" si="6"/>
        <v>0</v>
      </c>
      <c r="T54">
        <f t="shared" si="7"/>
        <v>0</v>
      </c>
      <c r="X54">
        <f t="shared" si="8"/>
        <v>0</v>
      </c>
      <c r="AB54">
        <f t="shared" si="9"/>
        <v>0</v>
      </c>
      <c r="AF54">
        <f t="shared" si="10"/>
        <v>0</v>
      </c>
      <c r="AJ54">
        <f t="shared" si="11"/>
        <v>0</v>
      </c>
      <c r="AN54">
        <f t="shared" si="12"/>
        <v>0</v>
      </c>
      <c r="AR54">
        <f t="shared" si="13"/>
        <v>0</v>
      </c>
    </row>
    <row r="55" spans="2:44" x14ac:dyDescent="0.25">
      <c r="B55" t="s">
        <v>99</v>
      </c>
      <c r="C55" t="s">
        <v>110</v>
      </c>
      <c r="D55" s="2">
        <v>103</v>
      </c>
      <c r="E55">
        <v>237</v>
      </c>
      <c r="F55">
        <v>199</v>
      </c>
      <c r="G55">
        <v>234</v>
      </c>
      <c r="H55">
        <f t="shared" si="4"/>
        <v>670</v>
      </c>
      <c r="I55">
        <v>234</v>
      </c>
      <c r="J55">
        <v>238</v>
      </c>
      <c r="K55">
        <v>237</v>
      </c>
      <c r="L55">
        <f t="shared" si="5"/>
        <v>709</v>
      </c>
      <c r="P55">
        <f t="shared" si="6"/>
        <v>0</v>
      </c>
      <c r="T55">
        <f t="shared" si="7"/>
        <v>0</v>
      </c>
      <c r="X55">
        <f t="shared" si="8"/>
        <v>0</v>
      </c>
      <c r="AB55">
        <f t="shared" si="9"/>
        <v>0</v>
      </c>
      <c r="AF55">
        <f t="shared" si="10"/>
        <v>0</v>
      </c>
      <c r="AJ55">
        <f t="shared" si="11"/>
        <v>0</v>
      </c>
      <c r="AN55">
        <f t="shared" si="12"/>
        <v>0</v>
      </c>
      <c r="AR55">
        <f t="shared" si="13"/>
        <v>0</v>
      </c>
    </row>
    <row r="56" spans="2:44" x14ac:dyDescent="0.25">
      <c r="B56" t="s">
        <v>100</v>
      </c>
      <c r="C56" t="s">
        <v>120</v>
      </c>
      <c r="D56" s="2">
        <v>66</v>
      </c>
      <c r="E56">
        <v>194</v>
      </c>
      <c r="F56">
        <v>244</v>
      </c>
      <c r="G56">
        <v>220</v>
      </c>
      <c r="H56">
        <f t="shared" si="4"/>
        <v>658</v>
      </c>
      <c r="I56">
        <v>235</v>
      </c>
      <c r="J56">
        <v>263</v>
      </c>
      <c r="K56">
        <v>229</v>
      </c>
      <c r="L56">
        <f t="shared" si="5"/>
        <v>727</v>
      </c>
      <c r="P56">
        <f t="shared" si="6"/>
        <v>0</v>
      </c>
      <c r="T56">
        <f t="shared" si="7"/>
        <v>0</v>
      </c>
      <c r="X56">
        <f t="shared" si="8"/>
        <v>0</v>
      </c>
      <c r="AB56">
        <f t="shared" si="9"/>
        <v>0</v>
      </c>
      <c r="AF56">
        <f t="shared" si="10"/>
        <v>0</v>
      </c>
      <c r="AJ56">
        <f t="shared" si="11"/>
        <v>0</v>
      </c>
      <c r="AN56">
        <f t="shared" si="12"/>
        <v>0</v>
      </c>
      <c r="AR56">
        <f t="shared" si="13"/>
        <v>0</v>
      </c>
    </row>
    <row r="57" spans="2:44" x14ac:dyDescent="0.25">
      <c r="B57" t="s">
        <v>101</v>
      </c>
      <c r="C57" t="s">
        <v>111</v>
      </c>
      <c r="D57" s="2">
        <v>85</v>
      </c>
      <c r="E57">
        <v>275</v>
      </c>
      <c r="F57">
        <v>280</v>
      </c>
      <c r="G57">
        <v>198</v>
      </c>
      <c r="H57">
        <f t="shared" si="4"/>
        <v>753</v>
      </c>
      <c r="I57">
        <v>257</v>
      </c>
      <c r="J57">
        <v>244</v>
      </c>
      <c r="K57">
        <v>229</v>
      </c>
      <c r="L57">
        <f t="shared" si="5"/>
        <v>730</v>
      </c>
      <c r="P57">
        <f t="shared" si="6"/>
        <v>0</v>
      </c>
      <c r="T57">
        <f t="shared" si="7"/>
        <v>0</v>
      </c>
      <c r="X57">
        <f t="shared" si="8"/>
        <v>0</v>
      </c>
      <c r="AB57">
        <f t="shared" si="9"/>
        <v>0</v>
      </c>
      <c r="AF57">
        <f t="shared" si="10"/>
        <v>0</v>
      </c>
      <c r="AJ57">
        <f t="shared" si="11"/>
        <v>0</v>
      </c>
      <c r="AN57">
        <f t="shared" si="12"/>
        <v>0</v>
      </c>
      <c r="AR57">
        <f t="shared" si="13"/>
        <v>0</v>
      </c>
    </row>
    <row r="58" spans="2:44" x14ac:dyDescent="0.25">
      <c r="B58" t="s">
        <v>32</v>
      </c>
      <c r="C58" t="s">
        <v>112</v>
      </c>
      <c r="D58" s="2">
        <v>60</v>
      </c>
      <c r="E58">
        <v>243</v>
      </c>
      <c r="F58">
        <v>222</v>
      </c>
      <c r="G58">
        <v>260</v>
      </c>
      <c r="H58">
        <f t="shared" si="4"/>
        <v>725</v>
      </c>
      <c r="I58">
        <v>264</v>
      </c>
      <c r="J58">
        <v>300</v>
      </c>
      <c r="K58">
        <v>337</v>
      </c>
      <c r="L58">
        <f t="shared" si="5"/>
        <v>901</v>
      </c>
      <c r="P58">
        <f t="shared" si="6"/>
        <v>0</v>
      </c>
      <c r="T58">
        <f t="shared" si="7"/>
        <v>0</v>
      </c>
      <c r="X58">
        <f t="shared" si="8"/>
        <v>0</v>
      </c>
      <c r="AB58">
        <f t="shared" si="9"/>
        <v>0</v>
      </c>
      <c r="AF58">
        <f t="shared" si="10"/>
        <v>0</v>
      </c>
      <c r="AJ58">
        <f t="shared" si="11"/>
        <v>0</v>
      </c>
      <c r="AN58">
        <f t="shared" si="12"/>
        <v>0</v>
      </c>
      <c r="AR58">
        <f t="shared" si="13"/>
        <v>0</v>
      </c>
    </row>
    <row r="59" spans="2:44" x14ac:dyDescent="0.25">
      <c r="B59" t="s">
        <v>102</v>
      </c>
      <c r="C59" t="s">
        <v>113</v>
      </c>
      <c r="D59" s="2">
        <v>39</v>
      </c>
      <c r="E59">
        <v>258</v>
      </c>
      <c r="F59">
        <v>281</v>
      </c>
      <c r="G59">
        <v>243</v>
      </c>
      <c r="H59">
        <f t="shared" si="4"/>
        <v>782</v>
      </c>
      <c r="I59">
        <v>261</v>
      </c>
      <c r="J59">
        <v>293</v>
      </c>
      <c r="K59">
        <v>189</v>
      </c>
      <c r="L59">
        <f t="shared" si="5"/>
        <v>743</v>
      </c>
      <c r="P59">
        <f t="shared" si="6"/>
        <v>0</v>
      </c>
      <c r="T59">
        <f t="shared" si="7"/>
        <v>0</v>
      </c>
      <c r="X59">
        <f t="shared" si="8"/>
        <v>0</v>
      </c>
      <c r="AB59">
        <f t="shared" si="9"/>
        <v>0</v>
      </c>
      <c r="AF59">
        <f t="shared" si="10"/>
        <v>0</v>
      </c>
      <c r="AJ59">
        <f t="shared" si="11"/>
        <v>0</v>
      </c>
      <c r="AN59">
        <f t="shared" si="12"/>
        <v>0</v>
      </c>
      <c r="AR59">
        <f t="shared" si="13"/>
        <v>0</v>
      </c>
    </row>
    <row r="60" spans="2:44" x14ac:dyDescent="0.25">
      <c r="B60" t="s">
        <v>40</v>
      </c>
      <c r="C60" t="s">
        <v>114</v>
      </c>
      <c r="D60" s="2">
        <v>100</v>
      </c>
      <c r="E60">
        <v>258</v>
      </c>
      <c r="F60">
        <v>243</v>
      </c>
      <c r="G60">
        <v>235</v>
      </c>
      <c r="H60">
        <f t="shared" si="4"/>
        <v>736</v>
      </c>
      <c r="I60">
        <v>226</v>
      </c>
      <c r="J60">
        <v>241</v>
      </c>
      <c r="K60">
        <v>229</v>
      </c>
      <c r="L60">
        <f t="shared" si="5"/>
        <v>696</v>
      </c>
      <c r="P60">
        <f t="shared" si="6"/>
        <v>0</v>
      </c>
      <c r="T60">
        <f t="shared" si="7"/>
        <v>0</v>
      </c>
      <c r="X60">
        <f t="shared" si="8"/>
        <v>0</v>
      </c>
      <c r="AB60">
        <f t="shared" si="9"/>
        <v>0</v>
      </c>
      <c r="AF60">
        <f t="shared" si="10"/>
        <v>0</v>
      </c>
      <c r="AJ60">
        <f t="shared" si="11"/>
        <v>0</v>
      </c>
      <c r="AN60">
        <f t="shared" si="12"/>
        <v>0</v>
      </c>
      <c r="AR60">
        <f t="shared" si="13"/>
        <v>0</v>
      </c>
    </row>
    <row r="61" spans="2:44" x14ac:dyDescent="0.25">
      <c r="B61" t="s">
        <v>19</v>
      </c>
      <c r="C61" t="s">
        <v>115</v>
      </c>
      <c r="D61" s="2">
        <v>50</v>
      </c>
      <c r="E61">
        <v>328</v>
      </c>
      <c r="F61">
        <v>291</v>
      </c>
      <c r="G61">
        <v>337</v>
      </c>
      <c r="H61">
        <f t="shared" si="4"/>
        <v>956</v>
      </c>
      <c r="I61">
        <v>262</v>
      </c>
      <c r="J61">
        <v>318</v>
      </c>
      <c r="K61">
        <v>280</v>
      </c>
      <c r="L61">
        <f t="shared" si="5"/>
        <v>860</v>
      </c>
      <c r="P61">
        <f t="shared" si="6"/>
        <v>0</v>
      </c>
      <c r="T61">
        <f t="shared" si="7"/>
        <v>0</v>
      </c>
      <c r="X61">
        <f t="shared" si="8"/>
        <v>0</v>
      </c>
      <c r="AB61">
        <f t="shared" si="9"/>
        <v>0</v>
      </c>
      <c r="AF61">
        <f t="shared" si="10"/>
        <v>0</v>
      </c>
      <c r="AJ61">
        <f t="shared" si="11"/>
        <v>0</v>
      </c>
      <c r="AN61">
        <f t="shared" si="12"/>
        <v>0</v>
      </c>
      <c r="AR61">
        <f t="shared" si="13"/>
        <v>0</v>
      </c>
    </row>
    <row r="62" spans="2:44" x14ac:dyDescent="0.25">
      <c r="B62" t="s">
        <v>103</v>
      </c>
      <c r="C62" t="s">
        <v>116</v>
      </c>
      <c r="D62" s="2">
        <v>52</v>
      </c>
      <c r="E62">
        <v>243</v>
      </c>
      <c r="F62">
        <v>252</v>
      </c>
      <c r="G62">
        <v>232</v>
      </c>
      <c r="H62">
        <f t="shared" si="4"/>
        <v>727</v>
      </c>
      <c r="I62">
        <v>317</v>
      </c>
      <c r="J62">
        <v>285</v>
      </c>
      <c r="K62">
        <v>240</v>
      </c>
      <c r="L62">
        <f t="shared" si="5"/>
        <v>842</v>
      </c>
      <c r="P62">
        <f t="shared" si="6"/>
        <v>0</v>
      </c>
      <c r="T62">
        <f t="shared" si="7"/>
        <v>0</v>
      </c>
      <c r="X62">
        <f t="shared" si="8"/>
        <v>0</v>
      </c>
      <c r="AB62">
        <f t="shared" si="9"/>
        <v>0</v>
      </c>
      <c r="AF62">
        <f t="shared" si="10"/>
        <v>0</v>
      </c>
      <c r="AJ62">
        <f t="shared" si="11"/>
        <v>0</v>
      </c>
      <c r="AN62">
        <f t="shared" si="12"/>
        <v>0</v>
      </c>
      <c r="AR62">
        <f t="shared" si="13"/>
        <v>0</v>
      </c>
    </row>
    <row r="63" spans="2:44" x14ac:dyDescent="0.25">
      <c r="B63" t="s">
        <v>104</v>
      </c>
      <c r="C63" t="s">
        <v>115</v>
      </c>
      <c r="D63" s="2">
        <v>124</v>
      </c>
      <c r="E63">
        <v>238</v>
      </c>
      <c r="F63">
        <v>217</v>
      </c>
      <c r="G63">
        <v>234</v>
      </c>
      <c r="H63">
        <f t="shared" si="4"/>
        <v>689</v>
      </c>
      <c r="I63">
        <v>233</v>
      </c>
      <c r="J63">
        <v>206</v>
      </c>
      <c r="K63">
        <v>320</v>
      </c>
      <c r="L63">
        <f t="shared" si="5"/>
        <v>759</v>
      </c>
      <c r="P63">
        <f t="shared" si="6"/>
        <v>0</v>
      </c>
      <c r="T63">
        <f t="shared" si="7"/>
        <v>0</v>
      </c>
      <c r="X63">
        <f t="shared" si="8"/>
        <v>0</v>
      </c>
      <c r="AB63">
        <f t="shared" si="9"/>
        <v>0</v>
      </c>
      <c r="AF63">
        <f t="shared" si="10"/>
        <v>0</v>
      </c>
      <c r="AJ63">
        <f t="shared" si="11"/>
        <v>0</v>
      </c>
      <c r="AN63">
        <f t="shared" si="12"/>
        <v>0</v>
      </c>
      <c r="AR63">
        <f t="shared" si="13"/>
        <v>0</v>
      </c>
    </row>
    <row r="64" spans="2:44" x14ac:dyDescent="0.25">
      <c r="B64" t="s">
        <v>105</v>
      </c>
      <c r="C64" t="s">
        <v>116</v>
      </c>
      <c r="D64" s="2">
        <v>115</v>
      </c>
      <c r="E64">
        <v>273</v>
      </c>
      <c r="F64">
        <v>257</v>
      </c>
      <c r="G64">
        <v>237</v>
      </c>
      <c r="H64">
        <f t="shared" si="4"/>
        <v>767</v>
      </c>
      <c r="I64">
        <v>216</v>
      </c>
      <c r="J64">
        <v>255</v>
      </c>
      <c r="K64">
        <v>237</v>
      </c>
      <c r="L64">
        <f t="shared" si="5"/>
        <v>708</v>
      </c>
      <c r="P64">
        <f t="shared" si="6"/>
        <v>0</v>
      </c>
      <c r="T64">
        <f t="shared" si="7"/>
        <v>0</v>
      </c>
      <c r="X64">
        <f t="shared" si="8"/>
        <v>0</v>
      </c>
      <c r="AB64">
        <f t="shared" si="9"/>
        <v>0</v>
      </c>
      <c r="AF64">
        <f t="shared" si="10"/>
        <v>0</v>
      </c>
      <c r="AJ64">
        <f t="shared" si="11"/>
        <v>0</v>
      </c>
      <c r="AN64">
        <f t="shared" si="12"/>
        <v>0</v>
      </c>
      <c r="AR64">
        <f t="shared" si="13"/>
        <v>0</v>
      </c>
    </row>
    <row r="65" spans="2:46" x14ac:dyDescent="0.25">
      <c r="B65" t="s">
        <v>121</v>
      </c>
      <c r="C65" t="s">
        <v>117</v>
      </c>
      <c r="D65" s="2">
        <v>53</v>
      </c>
      <c r="E65">
        <v>251</v>
      </c>
      <c r="F65">
        <v>248</v>
      </c>
      <c r="G65">
        <v>267</v>
      </c>
      <c r="H65">
        <f t="shared" si="4"/>
        <v>766</v>
      </c>
      <c r="I65">
        <v>298</v>
      </c>
      <c r="J65">
        <v>263</v>
      </c>
      <c r="K65">
        <v>209</v>
      </c>
      <c r="L65">
        <f t="shared" si="5"/>
        <v>770</v>
      </c>
      <c r="P65">
        <f t="shared" si="6"/>
        <v>0</v>
      </c>
      <c r="T65">
        <f t="shared" si="7"/>
        <v>0</v>
      </c>
      <c r="X65">
        <f t="shared" si="8"/>
        <v>0</v>
      </c>
      <c r="AB65">
        <f t="shared" si="9"/>
        <v>0</v>
      </c>
      <c r="AF65">
        <f t="shared" si="10"/>
        <v>0</v>
      </c>
      <c r="AJ65">
        <f t="shared" si="11"/>
        <v>0</v>
      </c>
      <c r="AN65">
        <f t="shared" si="12"/>
        <v>0</v>
      </c>
      <c r="AR65">
        <f t="shared" si="13"/>
        <v>0</v>
      </c>
    </row>
    <row r="66" spans="2:46" x14ac:dyDescent="0.25">
      <c r="B66" t="s">
        <v>122</v>
      </c>
      <c r="C66" t="s">
        <v>118</v>
      </c>
      <c r="D66" s="2">
        <v>84</v>
      </c>
      <c r="E66">
        <v>219</v>
      </c>
      <c r="F66">
        <v>251</v>
      </c>
      <c r="G66">
        <v>224</v>
      </c>
      <c r="H66">
        <f t="shared" si="4"/>
        <v>694</v>
      </c>
      <c r="I66">
        <v>219</v>
      </c>
      <c r="J66">
        <v>254</v>
      </c>
      <c r="K66">
        <v>241</v>
      </c>
      <c r="L66">
        <f t="shared" si="5"/>
        <v>714</v>
      </c>
      <c r="P66">
        <f t="shared" si="6"/>
        <v>0</v>
      </c>
      <c r="T66">
        <f t="shared" si="7"/>
        <v>0</v>
      </c>
      <c r="X66">
        <f t="shared" si="8"/>
        <v>0</v>
      </c>
      <c r="AB66">
        <f t="shared" si="9"/>
        <v>0</v>
      </c>
      <c r="AF66">
        <f t="shared" si="10"/>
        <v>0</v>
      </c>
      <c r="AJ66">
        <f t="shared" si="11"/>
        <v>0</v>
      </c>
      <c r="AN66">
        <f t="shared" si="12"/>
        <v>0</v>
      </c>
      <c r="AR66">
        <f t="shared" si="13"/>
        <v>0</v>
      </c>
    </row>
    <row r="67" spans="2:46" x14ac:dyDescent="0.25">
      <c r="B67" t="s">
        <v>106</v>
      </c>
      <c r="C67" t="s">
        <v>119</v>
      </c>
      <c r="D67" s="2">
        <v>0</v>
      </c>
      <c r="E67">
        <v>290</v>
      </c>
      <c r="F67">
        <v>266</v>
      </c>
      <c r="G67">
        <v>255</v>
      </c>
      <c r="H67">
        <f>SUM(E67:G67)</f>
        <v>811</v>
      </c>
      <c r="I67">
        <v>263</v>
      </c>
      <c r="J67">
        <v>207</v>
      </c>
      <c r="K67">
        <v>218</v>
      </c>
      <c r="L67">
        <f t="shared" si="5"/>
        <v>688</v>
      </c>
      <c r="P67">
        <f t="shared" si="6"/>
        <v>0</v>
      </c>
      <c r="T67">
        <f t="shared" si="7"/>
        <v>0</v>
      </c>
      <c r="X67">
        <f t="shared" si="8"/>
        <v>0</v>
      </c>
      <c r="AB67">
        <f t="shared" si="9"/>
        <v>0</v>
      </c>
      <c r="AF67">
        <f t="shared" si="10"/>
        <v>0</v>
      </c>
      <c r="AJ67">
        <f t="shared" si="11"/>
        <v>0</v>
      </c>
      <c r="AN67">
        <f t="shared" si="12"/>
        <v>0</v>
      </c>
      <c r="AR67">
        <f t="shared" si="13"/>
        <v>0</v>
      </c>
    </row>
    <row r="70" spans="2:46" x14ac:dyDescent="0.25">
      <c r="B70" s="4" t="s">
        <v>76</v>
      </c>
      <c r="E70" s="12" t="s">
        <v>0</v>
      </c>
      <c r="F70" s="12"/>
      <c r="G70" s="12"/>
      <c r="H70" s="12"/>
      <c r="I70" s="12" t="s">
        <v>1</v>
      </c>
      <c r="J70" s="12"/>
      <c r="K70" s="12"/>
      <c r="L70" s="12"/>
      <c r="M70" s="12" t="s">
        <v>2</v>
      </c>
      <c r="N70" s="12"/>
      <c r="O70" s="12"/>
      <c r="P70" s="12"/>
      <c r="Q70" s="12" t="s">
        <v>3</v>
      </c>
      <c r="R70" s="12"/>
      <c r="S70" s="12"/>
      <c r="T70" s="12"/>
      <c r="U70" s="12" t="s">
        <v>4</v>
      </c>
      <c r="V70" s="12"/>
      <c r="W70" s="12"/>
      <c r="X70" s="12"/>
      <c r="Y70" s="12" t="s">
        <v>5</v>
      </c>
      <c r="Z70" s="12"/>
      <c r="AA70" s="12"/>
      <c r="AB70" s="12"/>
      <c r="AC70" s="12" t="s">
        <v>6</v>
      </c>
      <c r="AD70" s="12"/>
      <c r="AE70" s="12"/>
      <c r="AF70" s="12"/>
      <c r="AG70" s="12" t="s">
        <v>7</v>
      </c>
      <c r="AH70" s="12"/>
      <c r="AI70" s="12"/>
      <c r="AJ70" s="12"/>
      <c r="AK70" s="12" t="s">
        <v>8</v>
      </c>
      <c r="AL70" s="12"/>
      <c r="AM70" s="12"/>
      <c r="AN70" s="12"/>
      <c r="AO70" s="12" t="s">
        <v>9</v>
      </c>
      <c r="AP70" s="12"/>
      <c r="AQ70" s="12"/>
      <c r="AR70" s="12"/>
    </row>
    <row r="71" spans="2:46" x14ac:dyDescent="0.25">
      <c r="B71" s="5" t="s">
        <v>12</v>
      </c>
      <c r="C71" s="5" t="s">
        <v>11</v>
      </c>
      <c r="D71" s="11" t="s">
        <v>10</v>
      </c>
      <c r="E71" s="3" t="s">
        <v>13</v>
      </c>
      <c r="F71" s="3" t="s">
        <v>14</v>
      </c>
      <c r="G71" s="3" t="s">
        <v>15</v>
      </c>
      <c r="H71" s="3" t="s">
        <v>74</v>
      </c>
      <c r="I71" s="3" t="s">
        <v>13</v>
      </c>
      <c r="J71" s="3" t="s">
        <v>14</v>
      </c>
      <c r="K71" s="3" t="s">
        <v>15</v>
      </c>
      <c r="L71" s="3" t="s">
        <v>74</v>
      </c>
      <c r="M71" s="3" t="s">
        <v>13</v>
      </c>
      <c r="N71" s="3" t="s">
        <v>14</v>
      </c>
      <c r="O71" s="3" t="s">
        <v>15</v>
      </c>
      <c r="P71" s="3" t="s">
        <v>74</v>
      </c>
      <c r="Q71" s="3" t="s">
        <v>13</v>
      </c>
      <c r="R71" s="3" t="s">
        <v>14</v>
      </c>
      <c r="S71" s="3" t="s">
        <v>15</v>
      </c>
      <c r="T71" s="3" t="s">
        <v>74</v>
      </c>
      <c r="U71" s="3" t="s">
        <v>13</v>
      </c>
      <c r="V71" s="3" t="s">
        <v>14</v>
      </c>
      <c r="W71" s="3" t="s">
        <v>15</v>
      </c>
      <c r="X71" s="3" t="s">
        <v>74</v>
      </c>
      <c r="Y71" s="3" t="s">
        <v>13</v>
      </c>
      <c r="Z71" s="3" t="s">
        <v>14</v>
      </c>
      <c r="AA71" s="3" t="s">
        <v>15</v>
      </c>
      <c r="AB71" s="3" t="s">
        <v>74</v>
      </c>
      <c r="AC71" s="3" t="s">
        <v>13</v>
      </c>
      <c r="AD71" s="3" t="s">
        <v>14</v>
      </c>
      <c r="AE71" s="3" t="s">
        <v>15</v>
      </c>
      <c r="AF71" s="3" t="s">
        <v>74</v>
      </c>
      <c r="AG71" s="3" t="s">
        <v>13</v>
      </c>
      <c r="AH71" s="3" t="s">
        <v>14</v>
      </c>
      <c r="AI71" s="3" t="s">
        <v>15</v>
      </c>
      <c r="AJ71" s="3" t="s">
        <v>74</v>
      </c>
      <c r="AK71" s="3" t="s">
        <v>13</v>
      </c>
      <c r="AL71" s="3" t="s">
        <v>14</v>
      </c>
      <c r="AM71" s="3" t="s">
        <v>15</v>
      </c>
      <c r="AN71" s="3" t="s">
        <v>74</v>
      </c>
      <c r="AO71" s="3" t="s">
        <v>13</v>
      </c>
      <c r="AP71" s="3" t="s">
        <v>14</v>
      </c>
      <c r="AQ71" s="3" t="s">
        <v>15</v>
      </c>
      <c r="AR71" s="3" t="s">
        <v>74</v>
      </c>
      <c r="AT71" t="s">
        <v>69</v>
      </c>
    </row>
    <row r="72" spans="2:46" x14ac:dyDescent="0.25">
      <c r="B72" t="s">
        <v>77</v>
      </c>
      <c r="C72" t="s">
        <v>88</v>
      </c>
      <c r="D72" s="2">
        <v>68</v>
      </c>
      <c r="E72" s="1">
        <f>RANK(E38,E$38:E$67,1)-1</f>
        <v>4</v>
      </c>
      <c r="F72" s="1">
        <f>RANK(F38,F$38:F$67,1)-1</f>
        <v>1</v>
      </c>
      <c r="G72" s="1">
        <f>RANK(G38,G$38:G$67,1)-1</f>
        <v>15</v>
      </c>
      <c r="H72">
        <f>SUM(E72:G72)</f>
        <v>20</v>
      </c>
      <c r="I72" s="1">
        <f>RANK(I38,I$38:I$67,1)-1</f>
        <v>2</v>
      </c>
      <c r="J72" s="1">
        <f>RANK(J38,J$38:J$67,1)-1</f>
        <v>6</v>
      </c>
      <c r="K72" s="1">
        <f>RANK(K38,K$38:K$67,1)-1</f>
        <v>12</v>
      </c>
      <c r="L72">
        <f>SUM(I72:K72)</f>
        <v>20</v>
      </c>
      <c r="P72">
        <f>SUM(M72:O72)</f>
        <v>0</v>
      </c>
      <c r="T72">
        <f>SUM(Q72:S72)</f>
        <v>0</v>
      </c>
      <c r="X72">
        <f>SUM(U72:W72)</f>
        <v>0</v>
      </c>
      <c r="AB72">
        <f>SUM(Y72:AA72)</f>
        <v>0</v>
      </c>
      <c r="AF72">
        <f>SUM(AC72:AE72)</f>
        <v>0</v>
      </c>
      <c r="AJ72">
        <f>SUM(AG72:AI72)</f>
        <v>0</v>
      </c>
      <c r="AN72">
        <f>SUM(AK72:AM72)</f>
        <v>0</v>
      </c>
      <c r="AR72">
        <f>SUM(AO72:AQ72)</f>
        <v>0</v>
      </c>
      <c r="AT72">
        <f>COUNT(E72:G72,I72:K72,M72:O72,Q72:S72,U72:W72,Y72:AA72,AC72:AE72,AG72:AI72,AK72:AM72,AO72:AQ72)</f>
        <v>6</v>
      </c>
    </row>
    <row r="73" spans="2:46" x14ac:dyDescent="0.25">
      <c r="B73" t="s">
        <v>78</v>
      </c>
      <c r="C73" t="s">
        <v>88</v>
      </c>
      <c r="D73" s="2">
        <v>56</v>
      </c>
      <c r="E73" s="1">
        <f t="shared" ref="E73:G88" si="14">RANK(E39,E$38:E$67,1)-1</f>
        <v>26</v>
      </c>
      <c r="F73" s="1">
        <f t="shared" si="14"/>
        <v>16</v>
      </c>
      <c r="G73" s="1">
        <f t="shared" si="14"/>
        <v>15</v>
      </c>
      <c r="H73">
        <f t="shared" ref="H73:H101" si="15">SUM(E73:G73)</f>
        <v>57</v>
      </c>
      <c r="I73" s="1">
        <f t="shared" ref="I73:K73" si="16">RANK(I39,I$38:I$67,1)-1</f>
        <v>16</v>
      </c>
      <c r="J73" s="1">
        <f t="shared" si="16"/>
        <v>2</v>
      </c>
      <c r="K73" s="1">
        <f t="shared" si="16"/>
        <v>24</v>
      </c>
      <c r="L73">
        <f t="shared" ref="L73:L101" si="17">SUM(I73:K73)</f>
        <v>42</v>
      </c>
      <c r="P73">
        <f t="shared" ref="P73:P101" si="18">SUM(M73:O73)</f>
        <v>0</v>
      </c>
      <c r="T73">
        <f t="shared" ref="T73:T101" si="19">SUM(Q73:S73)</f>
        <v>0</v>
      </c>
      <c r="X73">
        <f t="shared" ref="X73:X101" si="20">SUM(U73:W73)</f>
        <v>0</v>
      </c>
      <c r="AB73">
        <f t="shared" ref="AB73:AB101" si="21">SUM(Y73:AA73)</f>
        <v>0</v>
      </c>
      <c r="AF73">
        <f t="shared" ref="AF73:AF101" si="22">SUM(AC73:AE73)</f>
        <v>0</v>
      </c>
      <c r="AJ73">
        <f t="shared" ref="AJ73:AJ101" si="23">SUM(AG73:AI73)</f>
        <v>0</v>
      </c>
      <c r="AN73">
        <f t="shared" ref="AN73:AN101" si="24">SUM(AK73:AM73)</f>
        <v>0</v>
      </c>
      <c r="AR73">
        <f t="shared" ref="AR73:AR101" si="25">SUM(AO73:AQ73)</f>
        <v>0</v>
      </c>
      <c r="AT73">
        <f t="shared" ref="AT73:AT101" si="26">COUNT(E73:G73,I73:K73,M73:O73,Q73:S73,U73:W73,Y73:AA73,AC73:AE73,AG73:AI73,AK73:AM73,AO73:AQ73)</f>
        <v>6</v>
      </c>
    </row>
    <row r="74" spans="2:46" x14ac:dyDescent="0.25">
      <c r="B74" t="s">
        <v>79</v>
      </c>
      <c r="C74" t="s">
        <v>89</v>
      </c>
      <c r="D74" s="2">
        <v>88</v>
      </c>
      <c r="E74" s="1">
        <f t="shared" si="14"/>
        <v>28</v>
      </c>
      <c r="F74" s="1">
        <f t="shared" si="14"/>
        <v>19</v>
      </c>
      <c r="G74" s="1">
        <f t="shared" si="14"/>
        <v>23</v>
      </c>
      <c r="H74">
        <f t="shared" si="15"/>
        <v>70</v>
      </c>
      <c r="I74" s="1">
        <f t="shared" ref="I74:K74" si="27">RANK(I40,I$38:I$67,1)-1</f>
        <v>5</v>
      </c>
      <c r="J74" s="1">
        <f t="shared" si="27"/>
        <v>11</v>
      </c>
      <c r="K74" s="1">
        <f t="shared" si="27"/>
        <v>26</v>
      </c>
      <c r="L74">
        <f t="shared" si="17"/>
        <v>42</v>
      </c>
      <c r="P74">
        <f t="shared" si="18"/>
        <v>0</v>
      </c>
      <c r="T74">
        <f t="shared" si="19"/>
        <v>0</v>
      </c>
      <c r="X74">
        <f t="shared" si="20"/>
        <v>0</v>
      </c>
      <c r="AB74">
        <f t="shared" si="21"/>
        <v>0</v>
      </c>
      <c r="AF74">
        <f t="shared" si="22"/>
        <v>0</v>
      </c>
      <c r="AJ74">
        <f t="shared" si="23"/>
        <v>0</v>
      </c>
      <c r="AN74">
        <f t="shared" si="24"/>
        <v>0</v>
      </c>
      <c r="AR74">
        <f t="shared" si="25"/>
        <v>0</v>
      </c>
      <c r="AT74">
        <f t="shared" si="26"/>
        <v>6</v>
      </c>
    </row>
    <row r="75" spans="2:46" x14ac:dyDescent="0.25">
      <c r="B75" t="s">
        <v>80</v>
      </c>
      <c r="C75" t="s">
        <v>89</v>
      </c>
      <c r="D75" s="2">
        <v>13</v>
      </c>
      <c r="E75" s="1">
        <f t="shared" si="14"/>
        <v>16</v>
      </c>
      <c r="F75" s="1">
        <f t="shared" si="14"/>
        <v>23</v>
      </c>
      <c r="G75" s="1">
        <f t="shared" si="14"/>
        <v>18</v>
      </c>
      <c r="H75">
        <f t="shared" si="15"/>
        <v>57</v>
      </c>
      <c r="I75" s="1">
        <f t="shared" ref="I75:K75" si="28">RANK(I41,I$38:I$67,1)-1</f>
        <v>17</v>
      </c>
      <c r="J75" s="1">
        <f t="shared" si="28"/>
        <v>27</v>
      </c>
      <c r="K75" s="1">
        <f t="shared" si="28"/>
        <v>25</v>
      </c>
      <c r="L75">
        <f t="shared" si="17"/>
        <v>69</v>
      </c>
      <c r="P75">
        <f t="shared" si="18"/>
        <v>0</v>
      </c>
      <c r="T75">
        <f t="shared" si="19"/>
        <v>0</v>
      </c>
      <c r="X75">
        <f t="shared" si="20"/>
        <v>0</v>
      </c>
      <c r="AB75">
        <f t="shared" si="21"/>
        <v>0</v>
      </c>
      <c r="AF75">
        <f t="shared" si="22"/>
        <v>0</v>
      </c>
      <c r="AJ75">
        <f t="shared" si="23"/>
        <v>0</v>
      </c>
      <c r="AN75">
        <f t="shared" si="24"/>
        <v>0</v>
      </c>
      <c r="AR75">
        <f t="shared" si="25"/>
        <v>0</v>
      </c>
      <c r="AT75">
        <f t="shared" si="26"/>
        <v>6</v>
      </c>
    </row>
    <row r="76" spans="2:46" x14ac:dyDescent="0.25">
      <c r="B76" t="s">
        <v>81</v>
      </c>
      <c r="C76" t="s">
        <v>90</v>
      </c>
      <c r="D76" s="2">
        <v>23</v>
      </c>
      <c r="E76" s="1">
        <f t="shared" si="14"/>
        <v>20</v>
      </c>
      <c r="F76" s="1">
        <f t="shared" si="14"/>
        <v>5</v>
      </c>
      <c r="G76" s="1">
        <f t="shared" si="14"/>
        <v>14</v>
      </c>
      <c r="H76">
        <f t="shared" si="15"/>
        <v>39</v>
      </c>
      <c r="I76" s="1">
        <f t="shared" ref="I76:K76" si="29">RANK(I42,I$38:I$67,1)-1</f>
        <v>25</v>
      </c>
      <c r="J76" s="1">
        <f t="shared" si="29"/>
        <v>25</v>
      </c>
      <c r="K76" s="1">
        <f t="shared" si="29"/>
        <v>22</v>
      </c>
      <c r="L76">
        <f t="shared" si="17"/>
        <v>72</v>
      </c>
      <c r="P76">
        <f t="shared" si="18"/>
        <v>0</v>
      </c>
      <c r="T76">
        <f t="shared" si="19"/>
        <v>0</v>
      </c>
      <c r="X76">
        <f t="shared" si="20"/>
        <v>0</v>
      </c>
      <c r="AB76">
        <f t="shared" si="21"/>
        <v>0</v>
      </c>
      <c r="AF76">
        <f t="shared" si="22"/>
        <v>0</v>
      </c>
      <c r="AJ76">
        <f t="shared" si="23"/>
        <v>0</v>
      </c>
      <c r="AN76">
        <f t="shared" si="24"/>
        <v>0</v>
      </c>
      <c r="AR76">
        <f t="shared" si="25"/>
        <v>0</v>
      </c>
      <c r="AT76">
        <f t="shared" si="26"/>
        <v>6</v>
      </c>
    </row>
    <row r="77" spans="2:46" x14ac:dyDescent="0.25">
      <c r="B77" t="s">
        <v>82</v>
      </c>
      <c r="C77" t="s">
        <v>91</v>
      </c>
      <c r="D77" s="2">
        <v>18</v>
      </c>
      <c r="E77" s="1">
        <f t="shared" si="14"/>
        <v>4</v>
      </c>
      <c r="F77" s="1">
        <f t="shared" si="14"/>
        <v>15</v>
      </c>
      <c r="G77" s="1">
        <f t="shared" si="14"/>
        <v>27</v>
      </c>
      <c r="H77">
        <f t="shared" si="15"/>
        <v>46</v>
      </c>
      <c r="I77" s="1">
        <f t="shared" ref="I77:K77" si="30">RANK(I43,I$38:I$67,1)-1</f>
        <v>7</v>
      </c>
      <c r="J77" s="1">
        <f t="shared" si="30"/>
        <v>10</v>
      </c>
      <c r="K77" s="1">
        <f t="shared" si="30"/>
        <v>14</v>
      </c>
      <c r="L77">
        <f t="shared" si="17"/>
        <v>31</v>
      </c>
      <c r="P77">
        <f t="shared" si="18"/>
        <v>0</v>
      </c>
      <c r="T77">
        <f t="shared" si="19"/>
        <v>0</v>
      </c>
      <c r="X77">
        <f t="shared" si="20"/>
        <v>0</v>
      </c>
      <c r="AB77">
        <f t="shared" si="21"/>
        <v>0</v>
      </c>
      <c r="AF77">
        <f t="shared" si="22"/>
        <v>0</v>
      </c>
      <c r="AJ77">
        <f t="shared" si="23"/>
        <v>0</v>
      </c>
      <c r="AN77">
        <f t="shared" si="24"/>
        <v>0</v>
      </c>
      <c r="AR77">
        <f t="shared" si="25"/>
        <v>0</v>
      </c>
      <c r="AT77">
        <f t="shared" si="26"/>
        <v>6</v>
      </c>
    </row>
    <row r="78" spans="2:46" x14ac:dyDescent="0.25">
      <c r="B78" t="s">
        <v>83</v>
      </c>
      <c r="C78" t="s">
        <v>92</v>
      </c>
      <c r="D78" s="2">
        <v>88</v>
      </c>
      <c r="E78" s="1">
        <f t="shared" si="14"/>
        <v>25</v>
      </c>
      <c r="F78" s="1">
        <f t="shared" si="14"/>
        <v>3</v>
      </c>
      <c r="G78" s="1">
        <f t="shared" si="14"/>
        <v>25</v>
      </c>
      <c r="H78">
        <f t="shared" si="15"/>
        <v>53</v>
      </c>
      <c r="I78" s="1">
        <f t="shared" ref="I78:K78" si="31">RANK(I44,I$38:I$67,1)-1</f>
        <v>27</v>
      </c>
      <c r="J78" s="1">
        <f t="shared" si="31"/>
        <v>20</v>
      </c>
      <c r="K78" s="1">
        <f t="shared" si="31"/>
        <v>4</v>
      </c>
      <c r="L78">
        <f t="shared" si="17"/>
        <v>51</v>
      </c>
      <c r="P78">
        <f t="shared" si="18"/>
        <v>0</v>
      </c>
      <c r="T78">
        <f t="shared" si="19"/>
        <v>0</v>
      </c>
      <c r="X78">
        <f t="shared" si="20"/>
        <v>0</v>
      </c>
      <c r="AB78">
        <f t="shared" si="21"/>
        <v>0</v>
      </c>
      <c r="AF78">
        <f t="shared" si="22"/>
        <v>0</v>
      </c>
      <c r="AJ78">
        <f t="shared" si="23"/>
        <v>0</v>
      </c>
      <c r="AN78">
        <f t="shared" si="24"/>
        <v>0</v>
      </c>
      <c r="AR78">
        <f t="shared" si="25"/>
        <v>0</v>
      </c>
      <c r="AT78">
        <f t="shared" si="26"/>
        <v>6</v>
      </c>
    </row>
    <row r="79" spans="2:46" x14ac:dyDescent="0.25">
      <c r="B79" t="s">
        <v>123</v>
      </c>
      <c r="C79" t="s">
        <v>92</v>
      </c>
      <c r="D79" s="2">
        <v>68</v>
      </c>
      <c r="E79" s="1">
        <f t="shared" si="14"/>
        <v>27</v>
      </c>
      <c r="F79" s="1">
        <f t="shared" si="14"/>
        <v>29</v>
      </c>
      <c r="G79" s="1">
        <f t="shared" si="14"/>
        <v>25</v>
      </c>
      <c r="H79">
        <f t="shared" si="15"/>
        <v>81</v>
      </c>
      <c r="I79" s="1">
        <f t="shared" ref="I79:K79" si="32">RANK(I45,I$38:I$67,1)-1</f>
        <v>29</v>
      </c>
      <c r="J79" s="1">
        <f t="shared" si="32"/>
        <v>21</v>
      </c>
      <c r="K79" s="1">
        <f t="shared" si="32"/>
        <v>20</v>
      </c>
      <c r="L79">
        <f t="shared" si="17"/>
        <v>70</v>
      </c>
      <c r="P79">
        <f t="shared" si="18"/>
        <v>0</v>
      </c>
      <c r="T79">
        <f t="shared" si="19"/>
        <v>0</v>
      </c>
      <c r="X79">
        <f t="shared" si="20"/>
        <v>0</v>
      </c>
      <c r="AB79">
        <f t="shared" si="21"/>
        <v>0</v>
      </c>
      <c r="AF79">
        <f t="shared" si="22"/>
        <v>0</v>
      </c>
      <c r="AJ79">
        <f t="shared" si="23"/>
        <v>0</v>
      </c>
      <c r="AN79">
        <f t="shared" si="24"/>
        <v>0</v>
      </c>
      <c r="AR79">
        <f t="shared" si="25"/>
        <v>0</v>
      </c>
      <c r="AT79">
        <f t="shared" si="26"/>
        <v>6</v>
      </c>
    </row>
    <row r="80" spans="2:46" x14ac:dyDescent="0.25">
      <c r="B80" t="s">
        <v>84</v>
      </c>
      <c r="C80" t="s">
        <v>93</v>
      </c>
      <c r="D80" s="2">
        <v>101</v>
      </c>
      <c r="E80" s="1">
        <f t="shared" si="14"/>
        <v>2</v>
      </c>
      <c r="F80" s="1">
        <f t="shared" si="14"/>
        <v>26</v>
      </c>
      <c r="G80" s="1">
        <f t="shared" si="14"/>
        <v>19</v>
      </c>
      <c r="H80">
        <f t="shared" si="15"/>
        <v>47</v>
      </c>
      <c r="I80" s="1">
        <f t="shared" ref="I80:K80" si="33">RANK(I46,I$38:I$67,1)-1</f>
        <v>9</v>
      </c>
      <c r="J80" s="1">
        <f t="shared" si="33"/>
        <v>13</v>
      </c>
      <c r="K80" s="1">
        <f t="shared" si="33"/>
        <v>27</v>
      </c>
      <c r="L80">
        <f t="shared" si="17"/>
        <v>49</v>
      </c>
      <c r="P80">
        <f t="shared" si="18"/>
        <v>0</v>
      </c>
      <c r="T80">
        <f t="shared" si="19"/>
        <v>0</v>
      </c>
      <c r="X80">
        <f t="shared" si="20"/>
        <v>0</v>
      </c>
      <c r="AB80">
        <f t="shared" si="21"/>
        <v>0</v>
      </c>
      <c r="AF80">
        <f t="shared" si="22"/>
        <v>0</v>
      </c>
      <c r="AJ80">
        <f t="shared" si="23"/>
        <v>0</v>
      </c>
      <c r="AN80">
        <f t="shared" si="24"/>
        <v>0</v>
      </c>
      <c r="AR80">
        <f t="shared" si="25"/>
        <v>0</v>
      </c>
      <c r="AT80">
        <f t="shared" si="26"/>
        <v>6</v>
      </c>
    </row>
    <row r="81" spans="2:46" x14ac:dyDescent="0.25">
      <c r="B81" t="s">
        <v>18</v>
      </c>
      <c r="C81" t="s">
        <v>94</v>
      </c>
      <c r="D81" s="2">
        <v>24</v>
      </c>
      <c r="E81" s="1">
        <f t="shared" si="14"/>
        <v>3</v>
      </c>
      <c r="F81" s="1">
        <f t="shared" si="14"/>
        <v>28</v>
      </c>
      <c r="G81" s="1">
        <f t="shared" si="14"/>
        <v>20</v>
      </c>
      <c r="H81">
        <f t="shared" si="15"/>
        <v>51</v>
      </c>
      <c r="I81" s="1">
        <f t="shared" ref="I81:K81" si="34">RANK(I47,I$38:I$67,1)-1</f>
        <v>0</v>
      </c>
      <c r="J81" s="1">
        <f t="shared" si="34"/>
        <v>0</v>
      </c>
      <c r="K81" s="1">
        <f t="shared" si="34"/>
        <v>13</v>
      </c>
      <c r="L81">
        <f t="shared" si="17"/>
        <v>13</v>
      </c>
      <c r="P81">
        <f t="shared" si="18"/>
        <v>0</v>
      </c>
      <c r="T81">
        <f t="shared" si="19"/>
        <v>0</v>
      </c>
      <c r="X81">
        <f t="shared" si="20"/>
        <v>0</v>
      </c>
      <c r="AB81">
        <f t="shared" si="21"/>
        <v>0</v>
      </c>
      <c r="AF81">
        <f t="shared" si="22"/>
        <v>0</v>
      </c>
      <c r="AJ81">
        <f t="shared" si="23"/>
        <v>0</v>
      </c>
      <c r="AN81">
        <f t="shared" si="24"/>
        <v>0</v>
      </c>
      <c r="AR81">
        <f t="shared" si="25"/>
        <v>0</v>
      </c>
      <c r="AT81">
        <f t="shared" si="26"/>
        <v>6</v>
      </c>
    </row>
    <row r="82" spans="2:46" x14ac:dyDescent="0.25">
      <c r="B82" t="s">
        <v>85</v>
      </c>
      <c r="C82" t="s">
        <v>95</v>
      </c>
      <c r="D82" s="2">
        <v>93</v>
      </c>
      <c r="E82" s="1">
        <f t="shared" si="14"/>
        <v>7</v>
      </c>
      <c r="F82" s="1">
        <f t="shared" si="14"/>
        <v>6</v>
      </c>
      <c r="G82" s="1">
        <f t="shared" si="14"/>
        <v>4</v>
      </c>
      <c r="H82">
        <f t="shared" si="15"/>
        <v>17</v>
      </c>
      <c r="I82" s="1">
        <f t="shared" ref="I82:K82" si="35">RANK(I48,I$38:I$67,1)-1</f>
        <v>14</v>
      </c>
      <c r="J82" s="1">
        <f t="shared" si="35"/>
        <v>17</v>
      </c>
      <c r="K82" s="1">
        <f t="shared" si="35"/>
        <v>17</v>
      </c>
      <c r="L82">
        <f t="shared" si="17"/>
        <v>48</v>
      </c>
      <c r="P82">
        <f t="shared" si="18"/>
        <v>0</v>
      </c>
      <c r="T82">
        <f t="shared" si="19"/>
        <v>0</v>
      </c>
      <c r="X82">
        <f t="shared" si="20"/>
        <v>0</v>
      </c>
      <c r="AB82">
        <f t="shared" si="21"/>
        <v>0</v>
      </c>
      <c r="AF82">
        <f t="shared" si="22"/>
        <v>0</v>
      </c>
      <c r="AJ82">
        <f t="shared" si="23"/>
        <v>0</v>
      </c>
      <c r="AN82">
        <f t="shared" si="24"/>
        <v>0</v>
      </c>
      <c r="AR82">
        <f t="shared" si="25"/>
        <v>0</v>
      </c>
      <c r="AT82" s="1">
        <f>COUNT(E82:G82,I82:K82,M82:O82,Q82:S82,U82:W82,Y82:AA82,AC82:AE82,AG82:AI82,AK82:AM82,AO82:AQ82)-3</f>
        <v>3</v>
      </c>
    </row>
    <row r="83" spans="2:46" x14ac:dyDescent="0.25">
      <c r="B83" t="s">
        <v>86</v>
      </c>
      <c r="C83" t="s">
        <v>96</v>
      </c>
      <c r="D83" s="2">
        <v>110</v>
      </c>
      <c r="E83" s="1">
        <f t="shared" si="14"/>
        <v>7</v>
      </c>
      <c r="F83" s="1">
        <f t="shared" si="14"/>
        <v>6</v>
      </c>
      <c r="G83" s="1">
        <f t="shared" si="14"/>
        <v>4</v>
      </c>
      <c r="H83">
        <f t="shared" si="15"/>
        <v>17</v>
      </c>
      <c r="I83" s="1">
        <f t="shared" ref="I83:K83" si="36">RANK(I49,I$38:I$67,1)-1</f>
        <v>24</v>
      </c>
      <c r="J83" s="1">
        <f t="shared" si="36"/>
        <v>28</v>
      </c>
      <c r="K83" s="1">
        <f t="shared" si="36"/>
        <v>19</v>
      </c>
      <c r="L83">
        <f t="shared" si="17"/>
        <v>71</v>
      </c>
      <c r="P83">
        <f t="shared" si="18"/>
        <v>0</v>
      </c>
      <c r="T83">
        <f t="shared" si="19"/>
        <v>0</v>
      </c>
      <c r="X83">
        <f t="shared" si="20"/>
        <v>0</v>
      </c>
      <c r="AB83">
        <f t="shared" si="21"/>
        <v>0</v>
      </c>
      <c r="AF83">
        <f t="shared" si="22"/>
        <v>0</v>
      </c>
      <c r="AJ83">
        <f t="shared" si="23"/>
        <v>0</v>
      </c>
      <c r="AN83">
        <f t="shared" si="24"/>
        <v>0</v>
      </c>
      <c r="AR83">
        <f t="shared" si="25"/>
        <v>0</v>
      </c>
      <c r="AT83" s="1">
        <f>COUNT(E83:G83,I83:K83,M83:O83,Q83:S83,U83:W83,Y83:AA83,AC83:AE83,AG83:AI83,AK83:AM83,AO83:AQ83)-3</f>
        <v>3</v>
      </c>
    </row>
    <row r="84" spans="2:46" x14ac:dyDescent="0.25">
      <c r="B84" t="s">
        <v>87</v>
      </c>
      <c r="C84" t="s">
        <v>97</v>
      </c>
      <c r="D84" s="2">
        <v>61</v>
      </c>
      <c r="E84" s="1">
        <f t="shared" si="14"/>
        <v>9</v>
      </c>
      <c r="F84" s="1">
        <f t="shared" si="14"/>
        <v>10</v>
      </c>
      <c r="G84" s="1">
        <f t="shared" si="14"/>
        <v>28</v>
      </c>
      <c r="H84">
        <f t="shared" si="15"/>
        <v>47</v>
      </c>
      <c r="I84" s="1">
        <f t="shared" ref="I84:K84" si="37">RANK(I50,I$38:I$67,1)-1</f>
        <v>10</v>
      </c>
      <c r="J84" s="1">
        <f t="shared" si="37"/>
        <v>1</v>
      </c>
      <c r="K84" s="1">
        <f t="shared" si="37"/>
        <v>21</v>
      </c>
      <c r="L84">
        <f t="shared" si="17"/>
        <v>32</v>
      </c>
      <c r="P84">
        <f t="shared" si="18"/>
        <v>0</v>
      </c>
      <c r="T84">
        <f t="shared" si="19"/>
        <v>0</v>
      </c>
      <c r="X84">
        <f t="shared" si="20"/>
        <v>0</v>
      </c>
      <c r="AB84">
        <f t="shared" si="21"/>
        <v>0</v>
      </c>
      <c r="AF84">
        <f t="shared" si="22"/>
        <v>0</v>
      </c>
      <c r="AJ84">
        <f t="shared" si="23"/>
        <v>0</v>
      </c>
      <c r="AN84">
        <f t="shared" si="24"/>
        <v>0</v>
      </c>
      <c r="AR84">
        <f t="shared" si="25"/>
        <v>0</v>
      </c>
      <c r="AT84">
        <f t="shared" si="26"/>
        <v>6</v>
      </c>
    </row>
    <row r="85" spans="2:46" x14ac:dyDescent="0.25">
      <c r="B85" t="s">
        <v>26</v>
      </c>
      <c r="C85" t="s">
        <v>97</v>
      </c>
      <c r="D85" s="2">
        <v>56</v>
      </c>
      <c r="E85" s="1">
        <f t="shared" si="14"/>
        <v>21</v>
      </c>
      <c r="F85" s="1">
        <f t="shared" si="14"/>
        <v>22</v>
      </c>
      <c r="G85" s="1">
        <f t="shared" si="14"/>
        <v>8</v>
      </c>
      <c r="H85">
        <f t="shared" si="15"/>
        <v>51</v>
      </c>
      <c r="I85" s="1">
        <f t="shared" ref="I85:K85" si="38">RANK(I51,I$38:I$67,1)-1</f>
        <v>15</v>
      </c>
      <c r="J85" s="1">
        <f t="shared" si="38"/>
        <v>23</v>
      </c>
      <c r="K85" s="1">
        <f t="shared" si="38"/>
        <v>9</v>
      </c>
      <c r="L85">
        <f t="shared" si="17"/>
        <v>47</v>
      </c>
      <c r="P85">
        <f t="shared" si="18"/>
        <v>0</v>
      </c>
      <c r="T85">
        <f t="shared" si="19"/>
        <v>0</v>
      </c>
      <c r="X85">
        <f t="shared" si="20"/>
        <v>0</v>
      </c>
      <c r="AB85">
        <f t="shared" si="21"/>
        <v>0</v>
      </c>
      <c r="AF85">
        <f t="shared" si="22"/>
        <v>0</v>
      </c>
      <c r="AJ85">
        <f t="shared" si="23"/>
        <v>0</v>
      </c>
      <c r="AN85">
        <f t="shared" si="24"/>
        <v>0</v>
      </c>
      <c r="AR85">
        <f t="shared" si="25"/>
        <v>0</v>
      </c>
      <c r="AT85">
        <f t="shared" si="26"/>
        <v>6</v>
      </c>
    </row>
    <row r="86" spans="2:46" x14ac:dyDescent="0.25">
      <c r="B86" t="s">
        <v>107</v>
      </c>
      <c r="C86" t="s">
        <v>108</v>
      </c>
      <c r="D86" s="2">
        <v>56</v>
      </c>
      <c r="E86" s="1">
        <f t="shared" si="14"/>
        <v>15</v>
      </c>
      <c r="F86" s="1">
        <f t="shared" si="14"/>
        <v>2</v>
      </c>
      <c r="G86" s="1">
        <f t="shared" si="14"/>
        <v>3</v>
      </c>
      <c r="H86">
        <f t="shared" si="15"/>
        <v>20</v>
      </c>
      <c r="I86" s="1">
        <f t="shared" ref="I86:K86" si="39">RANK(I52,I$38:I$67,1)-1</f>
        <v>21</v>
      </c>
      <c r="J86" s="1">
        <f t="shared" si="39"/>
        <v>7</v>
      </c>
      <c r="K86" s="1">
        <f t="shared" si="39"/>
        <v>18</v>
      </c>
      <c r="L86">
        <f t="shared" si="17"/>
        <v>46</v>
      </c>
      <c r="P86">
        <f t="shared" si="18"/>
        <v>0</v>
      </c>
      <c r="T86">
        <f t="shared" si="19"/>
        <v>0</v>
      </c>
      <c r="X86">
        <f t="shared" si="20"/>
        <v>0</v>
      </c>
      <c r="AB86">
        <f t="shared" si="21"/>
        <v>0</v>
      </c>
      <c r="AF86">
        <f t="shared" si="22"/>
        <v>0</v>
      </c>
      <c r="AJ86">
        <f t="shared" si="23"/>
        <v>0</v>
      </c>
      <c r="AN86">
        <f t="shared" si="24"/>
        <v>0</v>
      </c>
      <c r="AR86">
        <f t="shared" si="25"/>
        <v>0</v>
      </c>
      <c r="AT86">
        <f t="shared" si="26"/>
        <v>6</v>
      </c>
    </row>
    <row r="87" spans="2:46" x14ac:dyDescent="0.25">
      <c r="B87" t="s">
        <v>98</v>
      </c>
      <c r="C87" t="s">
        <v>109</v>
      </c>
      <c r="D87" s="2">
        <v>106</v>
      </c>
      <c r="E87" s="1">
        <f t="shared" si="14"/>
        <v>0</v>
      </c>
      <c r="F87" s="1">
        <f t="shared" si="14"/>
        <v>9</v>
      </c>
      <c r="G87" s="1">
        <f t="shared" si="14"/>
        <v>1</v>
      </c>
      <c r="H87">
        <f t="shared" si="15"/>
        <v>10</v>
      </c>
      <c r="I87" s="1">
        <f t="shared" ref="I87:K87" si="40">RANK(I53,I$38:I$67,1)-1</f>
        <v>1</v>
      </c>
      <c r="J87" s="1">
        <f t="shared" si="40"/>
        <v>8</v>
      </c>
      <c r="K87" s="1">
        <f t="shared" si="40"/>
        <v>2</v>
      </c>
      <c r="L87">
        <f t="shared" si="17"/>
        <v>11</v>
      </c>
      <c r="P87">
        <f t="shared" si="18"/>
        <v>0</v>
      </c>
      <c r="T87">
        <f t="shared" si="19"/>
        <v>0</v>
      </c>
      <c r="X87">
        <f t="shared" si="20"/>
        <v>0</v>
      </c>
      <c r="AB87">
        <f t="shared" si="21"/>
        <v>0</v>
      </c>
      <c r="AF87">
        <f t="shared" si="22"/>
        <v>0</v>
      </c>
      <c r="AJ87">
        <f t="shared" si="23"/>
        <v>0</v>
      </c>
      <c r="AN87">
        <f t="shared" si="24"/>
        <v>0</v>
      </c>
      <c r="AR87">
        <f t="shared" si="25"/>
        <v>0</v>
      </c>
      <c r="AT87">
        <f t="shared" si="26"/>
        <v>6</v>
      </c>
    </row>
    <row r="88" spans="2:46" x14ac:dyDescent="0.25">
      <c r="B88" t="s">
        <v>17</v>
      </c>
      <c r="C88" t="s">
        <v>110</v>
      </c>
      <c r="D88" s="2">
        <v>21</v>
      </c>
      <c r="E88" s="1">
        <f t="shared" si="14"/>
        <v>11</v>
      </c>
      <c r="F88" s="1">
        <f t="shared" si="14"/>
        <v>13</v>
      </c>
      <c r="G88" s="1">
        <f t="shared" si="14"/>
        <v>0</v>
      </c>
      <c r="H88">
        <f t="shared" si="15"/>
        <v>24</v>
      </c>
      <c r="I88" s="1">
        <f t="shared" ref="I88:K88" si="41">RANK(I54,I$38:I$67,1)-1</f>
        <v>5</v>
      </c>
      <c r="J88" s="1">
        <f t="shared" si="41"/>
        <v>3</v>
      </c>
      <c r="K88" s="1">
        <f t="shared" si="41"/>
        <v>0</v>
      </c>
      <c r="L88">
        <f t="shared" si="17"/>
        <v>8</v>
      </c>
      <c r="P88">
        <f t="shared" si="18"/>
        <v>0</v>
      </c>
      <c r="T88">
        <f t="shared" si="19"/>
        <v>0</v>
      </c>
      <c r="X88">
        <f t="shared" si="20"/>
        <v>0</v>
      </c>
      <c r="AB88">
        <f t="shared" si="21"/>
        <v>0</v>
      </c>
      <c r="AF88">
        <f t="shared" si="22"/>
        <v>0</v>
      </c>
      <c r="AJ88">
        <f t="shared" si="23"/>
        <v>0</v>
      </c>
      <c r="AN88">
        <f t="shared" si="24"/>
        <v>0</v>
      </c>
      <c r="AR88">
        <f t="shared" si="25"/>
        <v>0</v>
      </c>
      <c r="AT88">
        <f t="shared" si="26"/>
        <v>6</v>
      </c>
    </row>
    <row r="89" spans="2:46" x14ac:dyDescent="0.25">
      <c r="B89" t="s">
        <v>99</v>
      </c>
      <c r="C89" t="s">
        <v>110</v>
      </c>
      <c r="D89" s="2">
        <v>103</v>
      </c>
      <c r="E89" s="1">
        <f t="shared" ref="E89:G101" si="42">RANK(E55,E$38:E$67,1)-1</f>
        <v>10</v>
      </c>
      <c r="F89" s="1">
        <f t="shared" si="42"/>
        <v>0</v>
      </c>
      <c r="G89" s="1">
        <f t="shared" si="42"/>
        <v>10</v>
      </c>
      <c r="H89">
        <f t="shared" si="15"/>
        <v>20</v>
      </c>
      <c r="I89" s="1">
        <f t="shared" ref="I89:K89" si="43">RANK(I55,I$38:I$67,1)-1</f>
        <v>12</v>
      </c>
      <c r="J89" s="1">
        <f t="shared" si="43"/>
        <v>9</v>
      </c>
      <c r="K89" s="1">
        <f t="shared" si="43"/>
        <v>10</v>
      </c>
      <c r="L89">
        <f t="shared" si="17"/>
        <v>31</v>
      </c>
      <c r="P89">
        <f t="shared" si="18"/>
        <v>0</v>
      </c>
      <c r="T89">
        <f t="shared" si="19"/>
        <v>0</v>
      </c>
      <c r="X89">
        <f t="shared" si="20"/>
        <v>0</v>
      </c>
      <c r="AB89">
        <f t="shared" si="21"/>
        <v>0</v>
      </c>
      <c r="AF89">
        <f t="shared" si="22"/>
        <v>0</v>
      </c>
      <c r="AJ89">
        <f t="shared" si="23"/>
        <v>0</v>
      </c>
      <c r="AN89">
        <f t="shared" si="24"/>
        <v>0</v>
      </c>
      <c r="AR89">
        <f t="shared" si="25"/>
        <v>0</v>
      </c>
      <c r="AT89">
        <f t="shared" si="26"/>
        <v>6</v>
      </c>
    </row>
    <row r="90" spans="2:46" x14ac:dyDescent="0.25">
      <c r="B90" t="s">
        <v>100</v>
      </c>
      <c r="C90" t="s">
        <v>120</v>
      </c>
      <c r="D90" s="2">
        <v>66</v>
      </c>
      <c r="E90" s="1">
        <f t="shared" si="42"/>
        <v>1</v>
      </c>
      <c r="F90" s="1">
        <f t="shared" si="42"/>
        <v>12</v>
      </c>
      <c r="G90" s="1">
        <f t="shared" si="42"/>
        <v>4</v>
      </c>
      <c r="H90">
        <f t="shared" si="15"/>
        <v>17</v>
      </c>
      <c r="I90" s="1">
        <f t="shared" ref="I90:K90" si="44">RANK(I56,I$38:I$67,1)-1</f>
        <v>13</v>
      </c>
      <c r="J90" s="1">
        <f t="shared" si="44"/>
        <v>18</v>
      </c>
      <c r="K90" s="1">
        <f t="shared" si="44"/>
        <v>6</v>
      </c>
      <c r="L90">
        <f t="shared" si="17"/>
        <v>37</v>
      </c>
      <c r="P90">
        <f t="shared" si="18"/>
        <v>0</v>
      </c>
      <c r="T90">
        <f t="shared" si="19"/>
        <v>0</v>
      </c>
      <c r="X90">
        <f t="shared" si="20"/>
        <v>0</v>
      </c>
      <c r="AB90">
        <f t="shared" si="21"/>
        <v>0</v>
      </c>
      <c r="AF90">
        <f t="shared" si="22"/>
        <v>0</v>
      </c>
      <c r="AJ90">
        <f t="shared" si="23"/>
        <v>0</v>
      </c>
      <c r="AN90">
        <f t="shared" si="24"/>
        <v>0</v>
      </c>
      <c r="AR90">
        <f t="shared" si="25"/>
        <v>0</v>
      </c>
      <c r="AT90">
        <f t="shared" si="26"/>
        <v>6</v>
      </c>
    </row>
    <row r="91" spans="2:46" x14ac:dyDescent="0.25">
      <c r="B91" t="s">
        <v>101</v>
      </c>
      <c r="C91" t="s">
        <v>111</v>
      </c>
      <c r="D91" s="2">
        <v>85</v>
      </c>
      <c r="E91" s="1">
        <f t="shared" si="42"/>
        <v>23</v>
      </c>
      <c r="F91" s="1">
        <f t="shared" si="42"/>
        <v>24</v>
      </c>
      <c r="G91" s="1">
        <f t="shared" si="42"/>
        <v>2</v>
      </c>
      <c r="H91">
        <f t="shared" si="15"/>
        <v>49</v>
      </c>
      <c r="I91" s="1">
        <f t="shared" ref="I91:K91" si="45">RANK(I57,I$38:I$67,1)-1</f>
        <v>18</v>
      </c>
      <c r="J91" s="1">
        <f t="shared" si="45"/>
        <v>14</v>
      </c>
      <c r="K91" s="1">
        <f t="shared" si="45"/>
        <v>6</v>
      </c>
      <c r="L91">
        <f t="shared" si="17"/>
        <v>38</v>
      </c>
      <c r="P91">
        <f t="shared" si="18"/>
        <v>0</v>
      </c>
      <c r="T91">
        <f t="shared" si="19"/>
        <v>0</v>
      </c>
      <c r="X91">
        <f t="shared" si="20"/>
        <v>0</v>
      </c>
      <c r="AB91">
        <f t="shared" si="21"/>
        <v>0</v>
      </c>
      <c r="AF91">
        <f t="shared" si="22"/>
        <v>0</v>
      </c>
      <c r="AJ91">
        <f t="shared" si="23"/>
        <v>0</v>
      </c>
      <c r="AN91">
        <f t="shared" si="24"/>
        <v>0</v>
      </c>
      <c r="AR91">
        <f t="shared" si="25"/>
        <v>0</v>
      </c>
      <c r="AT91">
        <f t="shared" si="26"/>
        <v>6</v>
      </c>
    </row>
    <row r="92" spans="2:46" x14ac:dyDescent="0.25">
      <c r="B92" t="s">
        <v>32</v>
      </c>
      <c r="C92" t="s">
        <v>112</v>
      </c>
      <c r="D92" s="2">
        <v>60</v>
      </c>
      <c r="E92" s="1">
        <f t="shared" si="42"/>
        <v>13</v>
      </c>
      <c r="F92" s="1">
        <f t="shared" si="42"/>
        <v>8</v>
      </c>
      <c r="G92" s="1">
        <f t="shared" si="42"/>
        <v>22</v>
      </c>
      <c r="H92">
        <f t="shared" si="15"/>
        <v>43</v>
      </c>
      <c r="I92" s="1">
        <f t="shared" ref="I92:K92" si="46">RANK(I58,I$38:I$67,1)-1</f>
        <v>23</v>
      </c>
      <c r="J92" s="1">
        <f t="shared" si="46"/>
        <v>26</v>
      </c>
      <c r="K92" s="1">
        <f t="shared" si="46"/>
        <v>29</v>
      </c>
      <c r="L92">
        <f t="shared" si="17"/>
        <v>78</v>
      </c>
      <c r="P92">
        <f t="shared" si="18"/>
        <v>0</v>
      </c>
      <c r="T92">
        <f t="shared" si="19"/>
        <v>0</v>
      </c>
      <c r="X92">
        <f t="shared" si="20"/>
        <v>0</v>
      </c>
      <c r="AB92">
        <f t="shared" si="21"/>
        <v>0</v>
      </c>
      <c r="AF92">
        <f t="shared" si="22"/>
        <v>0</v>
      </c>
      <c r="AJ92">
        <f t="shared" si="23"/>
        <v>0</v>
      </c>
      <c r="AN92">
        <f t="shared" si="24"/>
        <v>0</v>
      </c>
      <c r="AR92">
        <f t="shared" si="25"/>
        <v>0</v>
      </c>
      <c r="AT92">
        <f t="shared" si="26"/>
        <v>6</v>
      </c>
    </row>
    <row r="93" spans="2:46" x14ac:dyDescent="0.25">
      <c r="B93" t="s">
        <v>102</v>
      </c>
      <c r="C93" t="s">
        <v>113</v>
      </c>
      <c r="D93" s="2">
        <v>39</v>
      </c>
      <c r="E93" s="1">
        <f t="shared" si="42"/>
        <v>18</v>
      </c>
      <c r="F93" s="1">
        <f t="shared" si="42"/>
        <v>25</v>
      </c>
      <c r="G93" s="1">
        <f t="shared" si="42"/>
        <v>17</v>
      </c>
      <c r="H93">
        <f t="shared" si="15"/>
        <v>60</v>
      </c>
      <c r="I93" s="1">
        <f t="shared" ref="I93:K93" si="47">RANK(I59,I$38:I$67,1)-1</f>
        <v>19</v>
      </c>
      <c r="J93" s="1">
        <f t="shared" si="47"/>
        <v>24</v>
      </c>
      <c r="K93" s="1">
        <f t="shared" si="47"/>
        <v>1</v>
      </c>
      <c r="L93">
        <f t="shared" si="17"/>
        <v>44</v>
      </c>
      <c r="P93">
        <f t="shared" si="18"/>
        <v>0</v>
      </c>
      <c r="T93">
        <f t="shared" si="19"/>
        <v>0</v>
      </c>
      <c r="X93">
        <f t="shared" si="20"/>
        <v>0</v>
      </c>
      <c r="AB93">
        <f t="shared" si="21"/>
        <v>0</v>
      </c>
      <c r="AF93">
        <f t="shared" si="22"/>
        <v>0</v>
      </c>
      <c r="AJ93">
        <f t="shared" si="23"/>
        <v>0</v>
      </c>
      <c r="AN93">
        <f t="shared" si="24"/>
        <v>0</v>
      </c>
      <c r="AR93">
        <f t="shared" si="25"/>
        <v>0</v>
      </c>
      <c r="AT93">
        <f t="shared" si="26"/>
        <v>6</v>
      </c>
    </row>
    <row r="94" spans="2:46" x14ac:dyDescent="0.25">
      <c r="B94" t="s">
        <v>40</v>
      </c>
      <c r="C94" t="s">
        <v>114</v>
      </c>
      <c r="D94" s="2">
        <v>100</v>
      </c>
      <c r="E94" s="1">
        <f t="shared" si="42"/>
        <v>18</v>
      </c>
      <c r="F94" s="1">
        <f t="shared" si="42"/>
        <v>11</v>
      </c>
      <c r="G94" s="1">
        <f t="shared" si="42"/>
        <v>12</v>
      </c>
      <c r="H94">
        <f t="shared" si="15"/>
        <v>41</v>
      </c>
      <c r="I94" s="1">
        <f t="shared" ref="I94:K94" si="48">RANK(I60,I$38:I$67,1)-1</f>
        <v>7</v>
      </c>
      <c r="J94" s="1">
        <f t="shared" si="48"/>
        <v>12</v>
      </c>
      <c r="K94" s="1">
        <f t="shared" si="48"/>
        <v>6</v>
      </c>
      <c r="L94">
        <f t="shared" si="17"/>
        <v>25</v>
      </c>
      <c r="P94">
        <f t="shared" si="18"/>
        <v>0</v>
      </c>
      <c r="T94">
        <f t="shared" si="19"/>
        <v>0</v>
      </c>
      <c r="X94">
        <f t="shared" si="20"/>
        <v>0</v>
      </c>
      <c r="AB94">
        <f t="shared" si="21"/>
        <v>0</v>
      </c>
      <c r="AF94">
        <f t="shared" si="22"/>
        <v>0</v>
      </c>
      <c r="AJ94">
        <f t="shared" si="23"/>
        <v>0</v>
      </c>
      <c r="AN94">
        <f t="shared" si="24"/>
        <v>0</v>
      </c>
      <c r="AR94">
        <f t="shared" si="25"/>
        <v>0</v>
      </c>
      <c r="AT94">
        <f t="shared" si="26"/>
        <v>6</v>
      </c>
    </row>
    <row r="95" spans="2:46" x14ac:dyDescent="0.25">
      <c r="B95" t="s">
        <v>19</v>
      </c>
      <c r="C95" t="s">
        <v>115</v>
      </c>
      <c r="D95" s="2">
        <v>50</v>
      </c>
      <c r="E95" s="1">
        <f t="shared" si="42"/>
        <v>29</v>
      </c>
      <c r="F95" s="1">
        <f t="shared" si="42"/>
        <v>27</v>
      </c>
      <c r="G95" s="1">
        <f t="shared" si="42"/>
        <v>29</v>
      </c>
      <c r="H95">
        <f t="shared" si="15"/>
        <v>85</v>
      </c>
      <c r="I95" s="1">
        <f t="shared" ref="I95:K95" si="49">RANK(I61,I$38:I$67,1)-1</f>
        <v>20</v>
      </c>
      <c r="J95" s="1">
        <f t="shared" si="49"/>
        <v>29</v>
      </c>
      <c r="K95" s="1">
        <f t="shared" si="49"/>
        <v>22</v>
      </c>
      <c r="L95">
        <f t="shared" si="17"/>
        <v>71</v>
      </c>
      <c r="P95">
        <f t="shared" si="18"/>
        <v>0</v>
      </c>
      <c r="T95">
        <f t="shared" si="19"/>
        <v>0</v>
      </c>
      <c r="X95">
        <f t="shared" si="20"/>
        <v>0</v>
      </c>
      <c r="AB95">
        <f t="shared" si="21"/>
        <v>0</v>
      </c>
      <c r="AF95">
        <f t="shared" si="22"/>
        <v>0</v>
      </c>
      <c r="AJ95">
        <f t="shared" si="23"/>
        <v>0</v>
      </c>
      <c r="AN95">
        <f t="shared" si="24"/>
        <v>0</v>
      </c>
      <c r="AR95">
        <f t="shared" si="25"/>
        <v>0</v>
      </c>
      <c r="AT95">
        <f t="shared" si="26"/>
        <v>6</v>
      </c>
    </row>
    <row r="96" spans="2:46" x14ac:dyDescent="0.25">
      <c r="B96" t="s">
        <v>103</v>
      </c>
      <c r="C96" t="s">
        <v>116</v>
      </c>
      <c r="D96" s="2">
        <v>52</v>
      </c>
      <c r="E96" s="1">
        <f t="shared" si="42"/>
        <v>13</v>
      </c>
      <c r="F96" s="1">
        <f t="shared" si="42"/>
        <v>18</v>
      </c>
      <c r="G96" s="1">
        <f t="shared" si="42"/>
        <v>9</v>
      </c>
      <c r="H96">
        <f t="shared" si="15"/>
        <v>40</v>
      </c>
      <c r="I96" s="1">
        <f t="shared" ref="I96:K96" si="50">RANK(I62,I$38:I$67,1)-1</f>
        <v>28</v>
      </c>
      <c r="J96" s="1">
        <f t="shared" si="50"/>
        <v>22</v>
      </c>
      <c r="K96" s="1">
        <f t="shared" si="50"/>
        <v>14</v>
      </c>
      <c r="L96">
        <f t="shared" si="17"/>
        <v>64</v>
      </c>
      <c r="P96">
        <f t="shared" si="18"/>
        <v>0</v>
      </c>
      <c r="T96">
        <f t="shared" si="19"/>
        <v>0</v>
      </c>
      <c r="X96">
        <f t="shared" si="20"/>
        <v>0</v>
      </c>
      <c r="AB96">
        <f t="shared" si="21"/>
        <v>0</v>
      </c>
      <c r="AF96">
        <f t="shared" si="22"/>
        <v>0</v>
      </c>
      <c r="AJ96">
        <f t="shared" si="23"/>
        <v>0</v>
      </c>
      <c r="AN96">
        <f t="shared" si="24"/>
        <v>0</v>
      </c>
      <c r="AR96">
        <f t="shared" si="25"/>
        <v>0</v>
      </c>
      <c r="AT96">
        <f t="shared" si="26"/>
        <v>6</v>
      </c>
    </row>
    <row r="97" spans="2:46" x14ac:dyDescent="0.25">
      <c r="B97" t="s">
        <v>104</v>
      </c>
      <c r="C97" t="s">
        <v>115</v>
      </c>
      <c r="D97" s="2">
        <v>124</v>
      </c>
      <c r="E97" s="1">
        <f t="shared" si="42"/>
        <v>11</v>
      </c>
      <c r="F97" s="1">
        <f t="shared" si="42"/>
        <v>4</v>
      </c>
      <c r="G97" s="1">
        <f t="shared" si="42"/>
        <v>10</v>
      </c>
      <c r="H97">
        <f t="shared" si="15"/>
        <v>25</v>
      </c>
      <c r="I97" s="1">
        <f t="shared" ref="I97:K97" si="51">RANK(I63,I$38:I$67,1)-1</f>
        <v>11</v>
      </c>
      <c r="J97" s="1">
        <f t="shared" si="51"/>
        <v>4</v>
      </c>
      <c r="K97" s="1">
        <f t="shared" si="51"/>
        <v>28</v>
      </c>
      <c r="L97">
        <f t="shared" si="17"/>
        <v>43</v>
      </c>
      <c r="P97">
        <f t="shared" si="18"/>
        <v>0</v>
      </c>
      <c r="T97">
        <f t="shared" si="19"/>
        <v>0</v>
      </c>
      <c r="X97">
        <f t="shared" si="20"/>
        <v>0</v>
      </c>
      <c r="AB97">
        <f t="shared" si="21"/>
        <v>0</v>
      </c>
      <c r="AF97">
        <f t="shared" si="22"/>
        <v>0</v>
      </c>
      <c r="AJ97">
        <f t="shared" si="23"/>
        <v>0</v>
      </c>
      <c r="AN97">
        <f t="shared" si="24"/>
        <v>0</v>
      </c>
      <c r="AR97">
        <f t="shared" si="25"/>
        <v>0</v>
      </c>
      <c r="AT97">
        <f t="shared" si="26"/>
        <v>6</v>
      </c>
    </row>
    <row r="98" spans="2:46" x14ac:dyDescent="0.25">
      <c r="B98" t="s">
        <v>105</v>
      </c>
      <c r="C98" t="s">
        <v>116</v>
      </c>
      <c r="D98" s="2">
        <v>115</v>
      </c>
      <c r="E98" s="1">
        <f t="shared" si="42"/>
        <v>22</v>
      </c>
      <c r="F98" s="1">
        <f t="shared" si="42"/>
        <v>20</v>
      </c>
      <c r="G98" s="1">
        <f t="shared" si="42"/>
        <v>13</v>
      </c>
      <c r="H98">
        <f t="shared" si="15"/>
        <v>55</v>
      </c>
      <c r="I98" s="1">
        <f t="shared" ref="I98:K98" si="52">RANK(I64,I$38:I$67,1)-1</f>
        <v>3</v>
      </c>
      <c r="J98" s="1">
        <f t="shared" si="52"/>
        <v>16</v>
      </c>
      <c r="K98" s="1">
        <f t="shared" si="52"/>
        <v>10</v>
      </c>
      <c r="L98">
        <f t="shared" si="17"/>
        <v>29</v>
      </c>
      <c r="P98">
        <f t="shared" si="18"/>
        <v>0</v>
      </c>
      <c r="T98">
        <f t="shared" si="19"/>
        <v>0</v>
      </c>
      <c r="X98">
        <f t="shared" si="20"/>
        <v>0</v>
      </c>
      <c r="AB98">
        <f t="shared" si="21"/>
        <v>0</v>
      </c>
      <c r="AF98">
        <f t="shared" si="22"/>
        <v>0</v>
      </c>
      <c r="AJ98">
        <f t="shared" si="23"/>
        <v>0</v>
      </c>
      <c r="AN98">
        <f t="shared" si="24"/>
        <v>0</v>
      </c>
      <c r="AR98">
        <f t="shared" si="25"/>
        <v>0</v>
      </c>
      <c r="AT98">
        <f t="shared" si="26"/>
        <v>6</v>
      </c>
    </row>
    <row r="99" spans="2:46" x14ac:dyDescent="0.25">
      <c r="B99" t="s">
        <v>121</v>
      </c>
      <c r="C99" t="s">
        <v>117</v>
      </c>
      <c r="D99" s="2">
        <v>53</v>
      </c>
      <c r="E99" s="1">
        <f t="shared" si="42"/>
        <v>17</v>
      </c>
      <c r="F99" s="1">
        <f t="shared" si="42"/>
        <v>13</v>
      </c>
      <c r="G99" s="1">
        <f t="shared" si="42"/>
        <v>24</v>
      </c>
      <c r="H99">
        <f t="shared" si="15"/>
        <v>54</v>
      </c>
      <c r="I99" s="1">
        <f t="shared" ref="I99:K99" si="53">RANK(I65,I$38:I$67,1)-1</f>
        <v>26</v>
      </c>
      <c r="J99" s="1">
        <f t="shared" si="53"/>
        <v>18</v>
      </c>
      <c r="K99" s="1">
        <f t="shared" si="53"/>
        <v>2</v>
      </c>
      <c r="L99">
        <f t="shared" si="17"/>
        <v>46</v>
      </c>
      <c r="P99">
        <f t="shared" si="18"/>
        <v>0</v>
      </c>
      <c r="T99">
        <f t="shared" si="19"/>
        <v>0</v>
      </c>
      <c r="X99">
        <f t="shared" si="20"/>
        <v>0</v>
      </c>
      <c r="AB99">
        <f t="shared" si="21"/>
        <v>0</v>
      </c>
      <c r="AF99">
        <f t="shared" si="22"/>
        <v>0</v>
      </c>
      <c r="AJ99">
        <f t="shared" si="23"/>
        <v>0</v>
      </c>
      <c r="AN99">
        <f t="shared" si="24"/>
        <v>0</v>
      </c>
      <c r="AR99">
        <f t="shared" si="25"/>
        <v>0</v>
      </c>
      <c r="AT99">
        <f t="shared" si="26"/>
        <v>6</v>
      </c>
    </row>
    <row r="100" spans="2:46" x14ac:dyDescent="0.25">
      <c r="B100" t="s">
        <v>122</v>
      </c>
      <c r="C100" t="s">
        <v>118</v>
      </c>
      <c r="D100" s="2">
        <v>84</v>
      </c>
      <c r="E100" s="1">
        <f t="shared" si="42"/>
        <v>4</v>
      </c>
      <c r="F100" s="1">
        <f t="shared" si="42"/>
        <v>16</v>
      </c>
      <c r="G100" s="1">
        <f t="shared" si="42"/>
        <v>7</v>
      </c>
      <c r="H100">
        <f t="shared" si="15"/>
        <v>27</v>
      </c>
      <c r="I100" s="1">
        <f t="shared" ref="I100:K100" si="54">RANK(I66,I$38:I$67,1)-1</f>
        <v>4</v>
      </c>
      <c r="J100" s="1">
        <f t="shared" si="54"/>
        <v>15</v>
      </c>
      <c r="K100" s="1">
        <f t="shared" si="54"/>
        <v>16</v>
      </c>
      <c r="L100">
        <f t="shared" si="17"/>
        <v>35</v>
      </c>
      <c r="P100">
        <f t="shared" si="18"/>
        <v>0</v>
      </c>
      <c r="T100">
        <f t="shared" si="19"/>
        <v>0</v>
      </c>
      <c r="X100">
        <f t="shared" si="20"/>
        <v>0</v>
      </c>
      <c r="AB100">
        <f t="shared" si="21"/>
        <v>0</v>
      </c>
      <c r="AF100">
        <f t="shared" si="22"/>
        <v>0</v>
      </c>
      <c r="AJ100">
        <f t="shared" si="23"/>
        <v>0</v>
      </c>
      <c r="AN100">
        <f t="shared" si="24"/>
        <v>0</v>
      </c>
      <c r="AR100">
        <f t="shared" si="25"/>
        <v>0</v>
      </c>
      <c r="AT100">
        <f t="shared" si="26"/>
        <v>6</v>
      </c>
    </row>
    <row r="101" spans="2:46" x14ac:dyDescent="0.25">
      <c r="B101" t="s">
        <v>106</v>
      </c>
      <c r="C101" t="s">
        <v>119</v>
      </c>
      <c r="D101" s="2">
        <v>0</v>
      </c>
      <c r="E101" s="1">
        <f t="shared" si="42"/>
        <v>24</v>
      </c>
      <c r="F101" s="1">
        <f t="shared" si="42"/>
        <v>21</v>
      </c>
      <c r="G101" s="1">
        <f t="shared" si="42"/>
        <v>21</v>
      </c>
      <c r="H101">
        <f t="shared" si="15"/>
        <v>66</v>
      </c>
      <c r="I101" s="1">
        <f t="shared" ref="I101:K101" si="55">RANK(I67,I$38:I$67,1)-1</f>
        <v>21</v>
      </c>
      <c r="J101" s="1">
        <f t="shared" si="55"/>
        <v>5</v>
      </c>
      <c r="K101" s="1">
        <f t="shared" si="55"/>
        <v>5</v>
      </c>
      <c r="L101">
        <f t="shared" si="17"/>
        <v>31</v>
      </c>
      <c r="P101">
        <f t="shared" si="18"/>
        <v>0</v>
      </c>
      <c r="T101">
        <f t="shared" si="19"/>
        <v>0</v>
      </c>
      <c r="X101">
        <f t="shared" si="20"/>
        <v>0</v>
      </c>
      <c r="AB101">
        <f t="shared" si="21"/>
        <v>0</v>
      </c>
      <c r="AF101">
        <f t="shared" si="22"/>
        <v>0</v>
      </c>
      <c r="AJ101">
        <f t="shared" si="23"/>
        <v>0</v>
      </c>
      <c r="AN101">
        <f t="shared" si="24"/>
        <v>0</v>
      </c>
      <c r="AR101">
        <f t="shared" si="25"/>
        <v>0</v>
      </c>
      <c r="AT101">
        <f t="shared" si="26"/>
        <v>6</v>
      </c>
    </row>
  </sheetData>
  <autoFilter ref="B3:E33" xr:uid="{10BDEC9D-BA6C-4248-930E-3D1DA9B9DD69}">
    <sortState xmlns:xlrd2="http://schemas.microsoft.com/office/spreadsheetml/2017/richdata2" ref="B4:E33">
      <sortCondition ref="E3:E33"/>
    </sortState>
  </autoFilter>
  <mergeCells count="20">
    <mergeCell ref="AC70:AF70"/>
    <mergeCell ref="AG70:AJ70"/>
    <mergeCell ref="AK70:AN70"/>
    <mergeCell ref="AO70:AR70"/>
    <mergeCell ref="AC36:AF36"/>
    <mergeCell ref="AG36:AJ36"/>
    <mergeCell ref="AK36:AN36"/>
    <mergeCell ref="AO36:AR36"/>
    <mergeCell ref="Y70:AB70"/>
    <mergeCell ref="E36:H36"/>
    <mergeCell ref="I36:L36"/>
    <mergeCell ref="M36:P36"/>
    <mergeCell ref="Q36:T36"/>
    <mergeCell ref="U36:X36"/>
    <mergeCell ref="Y36:AB36"/>
    <mergeCell ref="E70:H70"/>
    <mergeCell ref="I70:L70"/>
    <mergeCell ref="M70:P70"/>
    <mergeCell ref="Q70:T70"/>
    <mergeCell ref="U70:X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</vt:lpstr>
      <vt:lpstr>9-Pin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Kuna, Matthew J</dc:creator>
  <cp:lastModifiedBy>Ray Kuna</cp:lastModifiedBy>
  <cp:lastPrinted>2020-07-20T19:39:25Z</cp:lastPrinted>
  <dcterms:created xsi:type="dcterms:W3CDTF">2020-07-13T01:21:27Z</dcterms:created>
  <dcterms:modified xsi:type="dcterms:W3CDTF">2020-07-20T19:40:44Z</dcterms:modified>
</cp:coreProperties>
</file>